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filterPrivacy="1" defaultThemeVersion="124226"/>
  <xr:revisionPtr revIDLastSave="1" documentId="8_{A17ABAD4-ADC3-EA41-9362-E86C8209A1E3}" xr6:coauthVersionLast="47" xr6:coauthVersionMax="47" xr10:uidLastSave="{367BAF81-4FBC-3C48-8E47-84F13055529F}"/>
  <bookViews>
    <workbookView xWindow="920" yWindow="760" windowWidth="22480" windowHeight="9980" firstSheet="13" activeTab="22" xr2:uid="{00000000-000D-0000-FFFF-FFFF00000000}"/>
  </bookViews>
  <sheets>
    <sheet name="2022" sheetId="24" r:id="rId1"/>
    <sheet name="2021" sheetId="23" r:id="rId2"/>
    <sheet name="2020" sheetId="22" r:id="rId3"/>
    <sheet name="2019" sheetId="1" r:id="rId4"/>
    <sheet name="2018" sheetId="2" r:id="rId5"/>
    <sheet name="2017" sheetId="3" r:id="rId6"/>
    <sheet name="2016" sheetId="4" r:id="rId7"/>
    <sheet name="2015" sheetId="5" r:id="rId8"/>
    <sheet name="2014" sheetId="6" r:id="rId9"/>
    <sheet name="2013" sheetId="7" r:id="rId10"/>
    <sheet name="2012" sheetId="8" r:id="rId11"/>
    <sheet name="2011" sheetId="9" r:id="rId12"/>
    <sheet name="2010" sheetId="10" r:id="rId13"/>
    <sheet name="2009" sheetId="11" r:id="rId14"/>
    <sheet name="2008" sheetId="12" r:id="rId15"/>
    <sheet name="2007" sheetId="13" r:id="rId16"/>
    <sheet name="2006" sheetId="14" r:id="rId17"/>
    <sheet name="2005" sheetId="15" r:id="rId18"/>
    <sheet name="2004" sheetId="16" r:id="rId19"/>
    <sheet name="2003" sheetId="17" r:id="rId20"/>
    <sheet name="2002" sheetId="18" r:id="rId21"/>
    <sheet name="2001" sheetId="19" r:id="rId22"/>
    <sheet name="2000" sheetId="20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24" l="1"/>
  <c r="N44" i="24"/>
  <c r="M44" i="24"/>
  <c r="L44" i="24"/>
  <c r="K44" i="24"/>
  <c r="J44" i="24"/>
  <c r="I44" i="24"/>
  <c r="H44" i="24"/>
  <c r="G44" i="24"/>
  <c r="F44" i="24"/>
  <c r="E44" i="24"/>
  <c r="D44" i="24"/>
  <c r="P17" i="24"/>
  <c r="P16" i="24"/>
  <c r="P15" i="24"/>
  <c r="P10" i="24"/>
  <c r="P9" i="24"/>
  <c r="P6" i="24"/>
  <c r="P5" i="24"/>
  <c r="Q4" i="24" l="1"/>
  <c r="Q3" i="24"/>
  <c r="P44" i="24"/>
  <c r="R3" i="24" s="1"/>
  <c r="O44" i="23"/>
  <c r="N44" i="23"/>
  <c r="M44" i="23"/>
  <c r="L44" i="23"/>
  <c r="K44" i="23"/>
  <c r="J44" i="23"/>
  <c r="I44" i="23"/>
  <c r="H44" i="23"/>
  <c r="G44" i="23"/>
  <c r="F44" i="23"/>
  <c r="E44" i="23"/>
  <c r="D44" i="23"/>
  <c r="P17" i="23"/>
  <c r="P16" i="23"/>
  <c r="P15" i="23"/>
  <c r="P10" i="23"/>
  <c r="P9" i="23"/>
  <c r="P6" i="23"/>
  <c r="P5" i="23"/>
  <c r="Q4" i="23" l="1"/>
  <c r="P44" i="23"/>
  <c r="Q3" i="23"/>
  <c r="O44" i="22"/>
  <c r="N44" i="22"/>
  <c r="M44" i="22"/>
  <c r="L44" i="22"/>
  <c r="K44" i="22"/>
  <c r="J44" i="22"/>
  <c r="I44" i="22"/>
  <c r="H44" i="22"/>
  <c r="G44" i="22"/>
  <c r="F44" i="22"/>
  <c r="E44" i="22"/>
  <c r="D44" i="22"/>
  <c r="P17" i="22"/>
  <c r="P16" i="22"/>
  <c r="P15" i="22"/>
  <c r="P10" i="22"/>
  <c r="P9" i="22"/>
  <c r="P6" i="22"/>
  <c r="P5" i="22"/>
  <c r="Q4" i="22" s="1"/>
  <c r="R3" i="23" l="1"/>
  <c r="P44" i="22"/>
  <c r="Q3" i="22"/>
  <c r="R3" i="22" l="1"/>
  <c r="P17" i="1"/>
  <c r="P16" i="1"/>
  <c r="P15" i="1"/>
  <c r="P10" i="1"/>
  <c r="P9" i="1"/>
  <c r="P6" i="1"/>
  <c r="P5" i="1"/>
  <c r="P17" i="2"/>
  <c r="P16" i="2"/>
  <c r="P15" i="2"/>
  <c r="P10" i="2"/>
  <c r="P9" i="2"/>
  <c r="P6" i="2"/>
  <c r="P5" i="2"/>
  <c r="P17" i="3"/>
  <c r="P16" i="3"/>
  <c r="P15" i="3"/>
  <c r="P10" i="3"/>
  <c r="P9" i="3"/>
  <c r="P6" i="3"/>
  <c r="P5" i="3"/>
  <c r="Q4" i="3" s="1"/>
  <c r="P17" i="4"/>
  <c r="P16" i="4"/>
  <c r="P15" i="4"/>
  <c r="P10" i="4"/>
  <c r="P9" i="4"/>
  <c r="P6" i="4"/>
  <c r="P5" i="4"/>
  <c r="P17" i="5"/>
  <c r="P16" i="5"/>
  <c r="P15" i="5"/>
  <c r="P10" i="5"/>
  <c r="P9" i="5"/>
  <c r="P6" i="5"/>
  <c r="P5" i="5"/>
  <c r="P17" i="6"/>
  <c r="P16" i="6"/>
  <c r="P15" i="6"/>
  <c r="P10" i="6"/>
  <c r="P9" i="6"/>
  <c r="P6" i="6"/>
  <c r="P5" i="6"/>
  <c r="P17" i="7"/>
  <c r="P16" i="7"/>
  <c r="P15" i="7"/>
  <c r="P10" i="7"/>
  <c r="P9" i="7"/>
  <c r="P6" i="7"/>
  <c r="P5" i="7"/>
  <c r="P17" i="8"/>
  <c r="P16" i="8"/>
  <c r="P15" i="8"/>
  <c r="P10" i="8"/>
  <c r="P9" i="8"/>
  <c r="P6" i="8"/>
  <c r="P5" i="8"/>
  <c r="P17" i="9"/>
  <c r="P16" i="9"/>
  <c r="P15" i="9"/>
  <c r="P10" i="9"/>
  <c r="P9" i="9"/>
  <c r="P6" i="9"/>
  <c r="P5" i="9"/>
  <c r="P17" i="10"/>
  <c r="P16" i="10"/>
  <c r="P15" i="10"/>
  <c r="P10" i="10"/>
  <c r="P9" i="10"/>
  <c r="P6" i="10"/>
  <c r="P5" i="10"/>
  <c r="P17" i="11"/>
  <c r="P16" i="11"/>
  <c r="P15" i="11"/>
  <c r="P10" i="11"/>
  <c r="P9" i="11"/>
  <c r="P6" i="11"/>
  <c r="P5" i="11"/>
  <c r="P15" i="12"/>
  <c r="P15" i="13"/>
  <c r="P16" i="13"/>
  <c r="P9" i="13"/>
  <c r="P5" i="13"/>
  <c r="P15" i="14"/>
  <c r="P16" i="14"/>
  <c r="P9" i="14"/>
  <c r="P5" i="14"/>
  <c r="P18" i="15"/>
  <c r="P17" i="15"/>
  <c r="P16" i="15"/>
  <c r="P10" i="15"/>
  <c r="P7" i="15"/>
  <c r="P6" i="15"/>
  <c r="P6" i="16"/>
  <c r="P18" i="16"/>
  <c r="P17" i="16"/>
  <c r="P16" i="16"/>
  <c r="P12" i="16"/>
  <c r="P11" i="16"/>
  <c r="P7" i="16"/>
  <c r="P16" i="17"/>
  <c r="P11" i="17"/>
  <c r="P6" i="17"/>
  <c r="P18" i="17"/>
  <c r="P17" i="17"/>
  <c r="P12" i="17"/>
  <c r="P7" i="17"/>
  <c r="P18" i="18"/>
  <c r="P16" i="18"/>
  <c r="P11" i="18"/>
  <c r="P6" i="18"/>
  <c r="P17" i="18"/>
  <c r="P12" i="18"/>
  <c r="P7" i="18"/>
  <c r="L4" i="19"/>
  <c r="L5" i="19"/>
  <c r="L6" i="19"/>
  <c r="L7" i="19"/>
  <c r="P7" i="19" s="1"/>
  <c r="L8" i="19"/>
  <c r="L9" i="19"/>
  <c r="L10" i="19"/>
  <c r="L11" i="19"/>
  <c r="L12" i="19"/>
  <c r="P12" i="19" s="1"/>
  <c r="L13" i="19"/>
  <c r="L14" i="19"/>
  <c r="L15" i="19"/>
  <c r="P16" i="19" s="1"/>
  <c r="L16" i="19"/>
  <c r="L17" i="19"/>
  <c r="P17" i="19" s="1"/>
  <c r="L18" i="19"/>
  <c r="P18" i="19" s="1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3" i="19"/>
  <c r="P6" i="19"/>
  <c r="P19" i="20"/>
  <c r="P17" i="20"/>
  <c r="P18" i="20"/>
  <c r="P11" i="20"/>
  <c r="P12" i="20"/>
  <c r="P6" i="20"/>
  <c r="P7" i="20"/>
  <c r="P17" i="14"/>
  <c r="P10" i="14"/>
  <c r="P6" i="14"/>
  <c r="P17" i="13"/>
  <c r="P10" i="13"/>
  <c r="P6" i="13"/>
  <c r="P17" i="12"/>
  <c r="P16" i="12"/>
  <c r="P10" i="12"/>
  <c r="P9" i="12"/>
  <c r="P6" i="12"/>
  <c r="P5" i="12"/>
  <c r="Q4" i="1" l="1"/>
  <c r="Q3" i="1"/>
  <c r="P11" i="19"/>
  <c r="Q3" i="19" s="1"/>
  <c r="L45" i="19"/>
  <c r="Q4" i="19"/>
  <c r="Q4" i="7"/>
  <c r="Q3" i="7"/>
  <c r="Q3" i="5"/>
  <c r="Q4" i="5"/>
  <c r="Q3" i="3"/>
  <c r="Q4" i="17"/>
  <c r="Q3" i="17"/>
  <c r="Q4" i="16"/>
  <c r="Q3" i="16"/>
  <c r="Q4" i="11"/>
  <c r="Q3" i="11"/>
  <c r="Q3" i="9"/>
  <c r="Q4" i="9"/>
  <c r="Q4" i="20"/>
  <c r="Q3" i="20"/>
  <c r="Q4" i="15"/>
  <c r="Q3" i="15"/>
  <c r="Q3" i="6"/>
  <c r="Q4" i="6"/>
  <c r="Q4" i="4"/>
  <c r="Q3" i="4"/>
  <c r="Q3" i="2"/>
  <c r="Q4" i="2"/>
  <c r="Q4" i="18"/>
  <c r="Q3" i="18"/>
  <c r="Q4" i="10"/>
  <c r="Q3" i="10"/>
  <c r="Q4" i="8"/>
  <c r="Q3" i="8"/>
  <c r="Q4" i="12"/>
  <c r="Q3" i="12"/>
  <c r="Q4" i="14"/>
  <c r="Q3" i="14"/>
  <c r="Q3" i="13"/>
  <c r="Q4" i="13"/>
  <c r="L49" i="20"/>
  <c r="E49" i="20"/>
  <c r="D49" i="20"/>
  <c r="O49" i="20"/>
  <c r="N49" i="20"/>
  <c r="M49" i="20"/>
  <c r="K49" i="20"/>
  <c r="J49" i="20"/>
  <c r="I49" i="20"/>
  <c r="H49" i="20"/>
  <c r="G49" i="20"/>
  <c r="F49" i="20"/>
  <c r="M45" i="19"/>
  <c r="N45" i="19"/>
  <c r="O45" i="19"/>
  <c r="K45" i="19"/>
  <c r="J45" i="19"/>
  <c r="I45" i="19"/>
  <c r="H45" i="19"/>
  <c r="G45" i="19"/>
  <c r="F45" i="19"/>
  <c r="E45" i="19"/>
  <c r="D45" i="19"/>
  <c r="O45" i="18"/>
  <c r="N45" i="18"/>
  <c r="M45" i="18"/>
  <c r="L45" i="18"/>
  <c r="K45" i="18"/>
  <c r="J45" i="18"/>
  <c r="I45" i="18"/>
  <c r="H45" i="18"/>
  <c r="G45" i="18"/>
  <c r="F45" i="18"/>
  <c r="E45" i="18"/>
  <c r="D45" i="18"/>
  <c r="O45" i="17"/>
  <c r="N45" i="17"/>
  <c r="M45" i="17"/>
  <c r="L45" i="17"/>
  <c r="K45" i="17"/>
  <c r="J45" i="17"/>
  <c r="I45" i="17"/>
  <c r="H45" i="17"/>
  <c r="G45" i="17"/>
  <c r="F45" i="17"/>
  <c r="E45" i="17"/>
  <c r="D45" i="17"/>
  <c r="K45" i="16"/>
  <c r="O45" i="16"/>
  <c r="N45" i="16"/>
  <c r="M45" i="16"/>
  <c r="L45" i="16"/>
  <c r="J45" i="16"/>
  <c r="I45" i="16"/>
  <c r="H45" i="16"/>
  <c r="G45" i="16"/>
  <c r="F45" i="16"/>
  <c r="E45" i="16"/>
  <c r="D45" i="16"/>
  <c r="D45" i="15"/>
  <c r="O45" i="15"/>
  <c r="N45" i="15"/>
  <c r="M45" i="15"/>
  <c r="L45" i="15"/>
  <c r="K45" i="15"/>
  <c r="J45" i="15"/>
  <c r="I45" i="15"/>
  <c r="H45" i="15"/>
  <c r="G45" i="15"/>
  <c r="F45" i="15"/>
  <c r="E45" i="15"/>
  <c r="N44" i="14"/>
  <c r="M44" i="14"/>
  <c r="I44" i="14"/>
  <c r="G44" i="14"/>
  <c r="O44" i="14"/>
  <c r="L44" i="14"/>
  <c r="K44" i="14"/>
  <c r="J44" i="14"/>
  <c r="H44" i="14"/>
  <c r="F44" i="14"/>
  <c r="E44" i="14"/>
  <c r="D44" i="14"/>
  <c r="O44" i="13"/>
  <c r="N44" i="13"/>
  <c r="M44" i="13"/>
  <c r="L44" i="13"/>
  <c r="K44" i="13"/>
  <c r="J44" i="13"/>
  <c r="I44" i="13"/>
  <c r="H44" i="13"/>
  <c r="G44" i="13"/>
  <c r="F44" i="13"/>
  <c r="E44" i="13"/>
  <c r="D44" i="13"/>
  <c r="P45" i="16" l="1"/>
  <c r="P44" i="14"/>
  <c r="R3" i="14" s="1"/>
  <c r="P45" i="18"/>
  <c r="P44" i="13"/>
  <c r="P45" i="17"/>
  <c r="P45" i="19"/>
  <c r="R3" i="19"/>
  <c r="P49" i="20"/>
  <c r="R3" i="13"/>
  <c r="R3" i="16"/>
  <c r="R3" i="18"/>
  <c r="P45" i="15"/>
  <c r="O44" i="1"/>
  <c r="N44" i="1"/>
  <c r="R3" i="17" l="1"/>
  <c r="R3" i="15"/>
  <c r="R3" i="20"/>
  <c r="O44" i="12"/>
  <c r="N44" i="12"/>
  <c r="M44" i="12"/>
  <c r="L44" i="12"/>
  <c r="K44" i="12"/>
  <c r="J44" i="12"/>
  <c r="I44" i="12"/>
  <c r="H44" i="12"/>
  <c r="G44" i="12"/>
  <c r="F44" i="12"/>
  <c r="E44" i="12"/>
  <c r="D44" i="12"/>
  <c r="O44" i="11"/>
  <c r="N44" i="11"/>
  <c r="M44" i="11"/>
  <c r="L44" i="11"/>
  <c r="K44" i="11"/>
  <c r="J44" i="11"/>
  <c r="I44" i="11"/>
  <c r="H44" i="11"/>
  <c r="G44" i="11"/>
  <c r="F44" i="11"/>
  <c r="E44" i="11"/>
  <c r="D44" i="11"/>
  <c r="O44" i="10"/>
  <c r="N44" i="10"/>
  <c r="M44" i="10"/>
  <c r="L44" i="10"/>
  <c r="K44" i="10"/>
  <c r="J44" i="10"/>
  <c r="I44" i="10"/>
  <c r="H44" i="10"/>
  <c r="G44" i="10"/>
  <c r="F44" i="10"/>
  <c r="E44" i="10"/>
  <c r="D44" i="10"/>
  <c r="P44" i="11" l="1"/>
  <c r="P44" i="10"/>
  <c r="P44" i="12"/>
  <c r="O44" i="9"/>
  <c r="N44" i="9"/>
  <c r="M44" i="9"/>
  <c r="L44" i="9"/>
  <c r="K44" i="9"/>
  <c r="J44" i="9"/>
  <c r="I44" i="9"/>
  <c r="H44" i="9"/>
  <c r="G44" i="9"/>
  <c r="F44" i="9"/>
  <c r="E44" i="9"/>
  <c r="D44" i="9"/>
  <c r="O44" i="8"/>
  <c r="N44" i="8"/>
  <c r="M44" i="8"/>
  <c r="L44" i="8"/>
  <c r="K44" i="8"/>
  <c r="J44" i="8"/>
  <c r="I44" i="8"/>
  <c r="H44" i="8"/>
  <c r="G44" i="8"/>
  <c r="F44" i="8"/>
  <c r="E44" i="8"/>
  <c r="D44" i="8"/>
  <c r="O44" i="7"/>
  <c r="N44" i="7"/>
  <c r="M44" i="7"/>
  <c r="L44" i="7"/>
  <c r="K44" i="7"/>
  <c r="J44" i="7"/>
  <c r="I44" i="7"/>
  <c r="H44" i="7"/>
  <c r="G44" i="7"/>
  <c r="F44" i="7"/>
  <c r="E44" i="7"/>
  <c r="D44" i="7"/>
  <c r="E44" i="6"/>
  <c r="F44" i="6"/>
  <c r="G44" i="6"/>
  <c r="H44" i="6"/>
  <c r="I44" i="6"/>
  <c r="J44" i="6"/>
  <c r="K44" i="6"/>
  <c r="L44" i="6"/>
  <c r="M44" i="6"/>
  <c r="N44" i="6"/>
  <c r="O44" i="6"/>
  <c r="D44" i="6"/>
  <c r="P44" i="6" l="1"/>
  <c r="P44" i="7"/>
  <c r="R3" i="6"/>
  <c r="R3" i="10"/>
  <c r="R3" i="11"/>
  <c r="R3" i="7"/>
  <c r="P44" i="8"/>
  <c r="P44" i="9"/>
  <c r="R3" i="12"/>
  <c r="E44" i="5"/>
  <c r="F44" i="5"/>
  <c r="G44" i="5"/>
  <c r="H44" i="5"/>
  <c r="I44" i="5"/>
  <c r="J44" i="5"/>
  <c r="K44" i="5"/>
  <c r="L44" i="5"/>
  <c r="M44" i="5"/>
  <c r="N44" i="5"/>
  <c r="O44" i="5"/>
  <c r="D44" i="5"/>
  <c r="E44" i="4"/>
  <c r="F44" i="4"/>
  <c r="G44" i="4"/>
  <c r="H44" i="4"/>
  <c r="I44" i="4"/>
  <c r="J44" i="4"/>
  <c r="K44" i="4"/>
  <c r="L44" i="4"/>
  <c r="M44" i="4"/>
  <c r="N44" i="4"/>
  <c r="O44" i="4"/>
  <c r="D44" i="4"/>
  <c r="E44" i="3"/>
  <c r="F44" i="3"/>
  <c r="G44" i="3"/>
  <c r="H44" i="3"/>
  <c r="I44" i="3"/>
  <c r="J44" i="3"/>
  <c r="K44" i="3"/>
  <c r="L44" i="3"/>
  <c r="M44" i="3"/>
  <c r="N44" i="3"/>
  <c r="O44" i="3"/>
  <c r="D44" i="3"/>
  <c r="E44" i="2"/>
  <c r="F44" i="2"/>
  <c r="G44" i="2"/>
  <c r="H44" i="2"/>
  <c r="I44" i="2"/>
  <c r="J44" i="2"/>
  <c r="K44" i="2"/>
  <c r="L44" i="2"/>
  <c r="M44" i="2"/>
  <c r="N44" i="2"/>
  <c r="O44" i="2"/>
  <c r="D44" i="2"/>
  <c r="F44" i="1"/>
  <c r="G44" i="1"/>
  <c r="H44" i="1"/>
  <c r="I44" i="1"/>
  <c r="J44" i="1"/>
  <c r="K44" i="1"/>
  <c r="L44" i="1"/>
  <c r="M44" i="1"/>
  <c r="E44" i="1"/>
  <c r="D44" i="1"/>
  <c r="P44" i="1" l="1"/>
  <c r="R3" i="9"/>
  <c r="R3" i="8"/>
  <c r="P44" i="2"/>
  <c r="P44" i="3"/>
  <c r="P44" i="4"/>
  <c r="P44" i="5"/>
  <c r="R3" i="3" l="1"/>
  <c r="R3" i="2"/>
  <c r="R3" i="5"/>
  <c r="R3" i="4"/>
  <c r="R3" i="1"/>
</calcChain>
</file>

<file path=xl/sharedStrings.xml><?xml version="1.0" encoding="utf-8"?>
<sst xmlns="http://schemas.openxmlformats.org/spreadsheetml/2006/main" count="999" uniqueCount="49">
  <si>
    <t>ΠΛΟΙΑΡΧΟΙ Α</t>
  </si>
  <si>
    <t>ΠΛΟΙΑΡΧΟΙ Β</t>
  </si>
  <si>
    <t>ΠΛΟΙΑΡΧΟΙ Γ</t>
  </si>
  <si>
    <t>ΔΟΚΙΜΟΙ ΠΛΟΙΑΡΧΟΙ</t>
  </si>
  <si>
    <t>ΜΗΧΑΝΙΚΟΙ Α</t>
  </si>
  <si>
    <t>ΜΗΧΑΝΙΚΟΙ Β</t>
  </si>
  <si>
    <t>ΜΗΧΑΝΙΚΟΙ Γ</t>
  </si>
  <si>
    <t>ΔΟΚΙΜΟΙ ΜΗΧΑΝΙΚΟΙ</t>
  </si>
  <si>
    <t>ΡΑΔΙΟΤΗΛ/ΤΕΣ Α</t>
  </si>
  <si>
    <t>ΡΑΔΙΟΤΗΛ/ΤΕΣ Β</t>
  </si>
  <si>
    <t>ΠΡΟΪΣΤ. ΟΙΚ/ΚΟΙ</t>
  </si>
  <si>
    <t>ΟΙΚΟΝΟΜΙΚΟΙ Α</t>
  </si>
  <si>
    <t>ΟΙΚΟΝΟΜΙΚΟΙ Β</t>
  </si>
  <si>
    <t>ΔΟΚΙΜΟΙ ΟΙΚΟΝΟΜΙΚΟΙ</t>
  </si>
  <si>
    <t>ΦΡΟΝΤΙΣΤΕΣ</t>
  </si>
  <si>
    <t>ΒΟΗΘΟΙ ΦΡΟΝΤΙΣΤΕΣ</t>
  </si>
  <si>
    <t>ΚΥΒΕΡΝΗΤΕΣ Α</t>
  </si>
  <si>
    <t>ΚΥΒΕΡΝΗΤΕΣ Β</t>
  </si>
  <si>
    <t>ΚΥΒΕΡΝΗΤΕΣ Γ</t>
  </si>
  <si>
    <t>ΝΑΥΚΛΗΡΟΙ</t>
  </si>
  <si>
    <t>ΑΝΤΛΙΩΡΟΙ</t>
  </si>
  <si>
    <t>ΝΑΥΤΕΣ</t>
  </si>
  <si>
    <t>ΝΑΥΤΟΠΑΙΔΕΣ</t>
  </si>
  <si>
    <t>ΜΗΧΑΝΟΔΗΓΟΙ Α</t>
  </si>
  <si>
    <t>ΜΗΧΑΝΟΔΗΓΟΙ Β</t>
  </si>
  <si>
    <t>ΛΙΠΑΝΤΕΣ</t>
  </si>
  <si>
    <t>ΚΑΘΑΡΙΣΤΕΣ</t>
  </si>
  <si>
    <t>ΧΕΙΡΙΣΤΕΣ ΜΗΧΑΝΗΣ</t>
  </si>
  <si>
    <t>ΑΡΧΙΘΑΛΑΜΗΠΟΛΟΙ</t>
  </si>
  <si>
    <t>ΠΡΟΪΣΤ. ΑΡΧΙΘΑΛ/ΛΟΙ</t>
  </si>
  <si>
    <t>ΘΑΛΑΜΗΠΟΛΟΙ Α</t>
  </si>
  <si>
    <t>ΘΑΛΑΜΗΠΟΛΟΙ Β</t>
  </si>
  <si>
    <t>ΕΠΙΚΟΥΡΟΙ</t>
  </si>
  <si>
    <t>ΑΡΧΙΜΑΓΕΙΡΟΙ</t>
  </si>
  <si>
    <t>ΗΛΕΚΤΡΟΛΟΓΟΙ</t>
  </si>
  <si>
    <t>ΜΑΓΕΙΡΟΙ Α</t>
  </si>
  <si>
    <t>ΜΑΓΕΙΡΟΙ Β</t>
  </si>
  <si>
    <t>ΜΑΓΕΙΡΟΙ Γ</t>
  </si>
  <si>
    <t>ΒΟΗΘΟΙ ΜΑΓΕΙΡΟΙ</t>
  </si>
  <si>
    <t>ΚΥΒΕΡΝΗΤΕΣ Ρ/Κ</t>
  </si>
  <si>
    <t>ΛΟΙΠΕΣ ΕΙΔΙΚΟΤΗΤΕΣ</t>
  </si>
  <si>
    <t>ΠΡΑΚΤ. ΠΛΟΙΑΡΧΟΙ</t>
  </si>
  <si>
    <t>ΠΡΑΚΤ. ΜΗΧΑΝΙΚΟΙ</t>
  </si>
  <si>
    <t>ΔΟΚΙΜΟΙ ΡΑΔΙΟΤΗΛΕΓΡΑΤΕΣ</t>
  </si>
  <si>
    <t>ΞΥΛΟΥΡΓΟΙ</t>
  </si>
  <si>
    <t>ΑΡΧΙΘΕΡΜΑΣΤΕΣ</t>
  </si>
  <si>
    <t>ΒΟΗΘΟΙ ΘΑΛΑΜΗΠΟΛΟΙ</t>
  </si>
  <si>
    <t>Αν</t>
  </si>
  <si>
    <t>Κατ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</si>
</sst>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B05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/>
    <xf numFmtId="1" fontId="4" fillId="0" borderId="0" xfId="0" applyNumberFormat="1" applyFont="1"/>
    <xf numFmtId="0" fontId="5" fillId="0" borderId="0" xfId="0" applyFont="1"/>
    <xf numFmtId="0" fontId="1" fillId="0" borderId="0" xfId="0" applyFont="1"/>
    <xf numFmtId="1" fontId="7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right" vertical="center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493D-C4E5-4AF0-A660-C9107B85B57E}">
  <dimension ref="A2:R44"/>
  <sheetViews>
    <sheetView topLeftCell="I1" workbookViewId="0">
      <selection activeCell="J15" sqref="J15"/>
    </sheetView>
  </sheetViews>
  <sheetFormatPr baseColWidth="10" defaultColWidth="9.1640625" defaultRowHeight="15" x14ac:dyDescent="0.2"/>
  <cols>
    <col min="1" max="3" width="9.1640625" style="7"/>
    <col min="4" max="4" width="8.6640625" style="7" customWidth="1"/>
    <col min="5" max="16384" width="9.1640625" style="7"/>
  </cols>
  <sheetData>
    <row r="2" spans="1:18" x14ac:dyDescent="0.2"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Q2" s="7" t="s">
        <v>47</v>
      </c>
      <c r="R2" s="7" t="s">
        <v>48</v>
      </c>
    </row>
    <row r="3" spans="1:18" x14ac:dyDescent="0.2">
      <c r="A3" s="7" t="s">
        <v>0</v>
      </c>
      <c r="D3" s="10">
        <v>297</v>
      </c>
      <c r="E3" s="10">
        <v>278</v>
      </c>
      <c r="F3" s="10">
        <v>282</v>
      </c>
      <c r="G3" s="10">
        <v>260</v>
      </c>
      <c r="H3" s="10">
        <v>216</v>
      </c>
      <c r="I3" s="10">
        <v>189</v>
      </c>
      <c r="J3" s="10">
        <v>184</v>
      </c>
      <c r="K3" s="10">
        <v>181</v>
      </c>
      <c r="L3" s="10"/>
      <c r="M3" s="10"/>
      <c r="N3" s="10"/>
      <c r="O3" s="10"/>
      <c r="Q3" s="8">
        <f>P5+P9+P15+P17</f>
        <v>268.44166666666661</v>
      </c>
      <c r="R3" s="8">
        <f>P44-(Q3+P6+P10+P16)</f>
        <v>609.47500000000002</v>
      </c>
    </row>
    <row r="4" spans="1:18" x14ac:dyDescent="0.2">
      <c r="A4" s="7" t="s">
        <v>1</v>
      </c>
      <c r="D4" s="10">
        <v>194</v>
      </c>
      <c r="E4" s="10">
        <v>193</v>
      </c>
      <c r="F4" s="10">
        <v>200</v>
      </c>
      <c r="G4" s="10">
        <v>127</v>
      </c>
      <c r="H4" s="10">
        <v>119</v>
      </c>
      <c r="I4" s="10">
        <v>114</v>
      </c>
      <c r="J4" s="10">
        <v>103</v>
      </c>
      <c r="K4" s="10">
        <v>103</v>
      </c>
      <c r="L4" s="10"/>
      <c r="M4" s="10"/>
      <c r="N4" s="10"/>
      <c r="O4" s="10"/>
      <c r="Q4" s="6">
        <f>P5+P9</f>
        <v>248.29166666666666</v>
      </c>
    </row>
    <row r="5" spans="1:18" x14ac:dyDescent="0.2">
      <c r="A5" s="7" t="s">
        <v>2</v>
      </c>
      <c r="D5" s="10">
        <v>200</v>
      </c>
      <c r="E5" s="10">
        <v>175</v>
      </c>
      <c r="F5" s="10">
        <v>178</v>
      </c>
      <c r="G5" s="10">
        <v>172</v>
      </c>
      <c r="H5" s="10">
        <v>129</v>
      </c>
      <c r="I5" s="10">
        <v>121</v>
      </c>
      <c r="J5" s="10">
        <v>118</v>
      </c>
      <c r="K5" s="10">
        <v>116</v>
      </c>
      <c r="L5" s="10"/>
      <c r="M5" s="10"/>
      <c r="N5" s="10"/>
      <c r="O5" s="10"/>
      <c r="P5" s="9">
        <f>AVERAGE(D3:O5)</f>
        <v>177.04166666666666</v>
      </c>
    </row>
    <row r="6" spans="1:18" x14ac:dyDescent="0.2">
      <c r="A6" s="7" t="s">
        <v>3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/>
      <c r="M6" s="10"/>
      <c r="N6" s="10"/>
      <c r="O6" s="10"/>
      <c r="P6" s="7">
        <f>AVERAGE(D6:O6)</f>
        <v>0</v>
      </c>
    </row>
    <row r="7" spans="1:18" x14ac:dyDescent="0.2">
      <c r="A7" s="7" t="s">
        <v>4</v>
      </c>
      <c r="D7" s="10">
        <v>159</v>
      </c>
      <c r="E7" s="10">
        <v>149</v>
      </c>
      <c r="F7" s="10">
        <v>139</v>
      </c>
      <c r="G7" s="10">
        <v>140</v>
      </c>
      <c r="H7" s="10">
        <v>114</v>
      </c>
      <c r="I7" s="10">
        <v>113</v>
      </c>
      <c r="J7" s="10">
        <v>112</v>
      </c>
      <c r="K7" s="10">
        <v>100</v>
      </c>
      <c r="L7" s="10"/>
      <c r="M7" s="10"/>
      <c r="N7" s="10"/>
      <c r="O7" s="10"/>
    </row>
    <row r="8" spans="1:18" x14ac:dyDescent="0.2">
      <c r="A8" s="7" t="s">
        <v>5</v>
      </c>
      <c r="D8" s="10">
        <v>31</v>
      </c>
      <c r="E8" s="10">
        <v>29</v>
      </c>
      <c r="F8" s="10">
        <v>32</v>
      </c>
      <c r="G8" s="10">
        <v>31</v>
      </c>
      <c r="H8" s="10">
        <v>24</v>
      </c>
      <c r="I8" s="10">
        <v>22</v>
      </c>
      <c r="J8" s="10">
        <v>18</v>
      </c>
      <c r="K8" s="10">
        <v>16</v>
      </c>
      <c r="L8" s="10"/>
      <c r="M8" s="10"/>
      <c r="N8" s="10"/>
      <c r="O8" s="10"/>
    </row>
    <row r="9" spans="1:18" x14ac:dyDescent="0.2">
      <c r="A9" s="7" t="s">
        <v>6</v>
      </c>
      <c r="D9" s="10">
        <v>141</v>
      </c>
      <c r="E9" s="10">
        <v>62</v>
      </c>
      <c r="F9" s="10">
        <v>62</v>
      </c>
      <c r="G9" s="10">
        <v>52</v>
      </c>
      <c r="H9" s="10">
        <v>52</v>
      </c>
      <c r="I9" s="10">
        <v>44</v>
      </c>
      <c r="J9" s="10">
        <v>34</v>
      </c>
      <c r="K9" s="10">
        <v>34</v>
      </c>
      <c r="L9" s="10"/>
      <c r="M9" s="10"/>
      <c r="N9" s="10"/>
      <c r="O9" s="10"/>
      <c r="P9" s="9">
        <f>AVERAGE(D7:O9)</f>
        <v>71.25</v>
      </c>
    </row>
    <row r="10" spans="1:18" x14ac:dyDescent="0.2">
      <c r="A10" s="7" t="s">
        <v>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/>
      <c r="M10" s="10"/>
      <c r="N10" s="10"/>
      <c r="O10" s="10"/>
      <c r="P10" s="7">
        <f>AVERAGE(D10:O10)</f>
        <v>0</v>
      </c>
    </row>
    <row r="11" spans="1:18" x14ac:dyDescent="0.2">
      <c r="A11" s="7" t="s">
        <v>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/>
      <c r="M11" s="10"/>
      <c r="N11" s="10"/>
      <c r="O11" s="10"/>
    </row>
    <row r="12" spans="1:18" x14ac:dyDescent="0.2">
      <c r="A12" s="7" t="s">
        <v>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/>
      <c r="M12" s="10"/>
      <c r="N12" s="10"/>
      <c r="O12" s="10"/>
    </row>
    <row r="13" spans="1:18" x14ac:dyDescent="0.2">
      <c r="A13" s="7" t="s">
        <v>10</v>
      </c>
      <c r="D13" s="10">
        <v>12</v>
      </c>
      <c r="E13" s="10">
        <v>14</v>
      </c>
      <c r="F13" s="10">
        <v>13</v>
      </c>
      <c r="G13" s="10">
        <v>8</v>
      </c>
      <c r="H13" s="10">
        <v>2</v>
      </c>
      <c r="I13" s="10">
        <v>1</v>
      </c>
      <c r="J13" s="10">
        <v>0</v>
      </c>
      <c r="K13" s="10">
        <v>0</v>
      </c>
      <c r="L13" s="10"/>
      <c r="M13" s="10"/>
      <c r="N13" s="10"/>
      <c r="O13" s="10"/>
    </row>
    <row r="14" spans="1:18" x14ac:dyDescent="0.2">
      <c r="A14" s="7" t="s">
        <v>11</v>
      </c>
      <c r="D14" s="10">
        <v>20</v>
      </c>
      <c r="E14" s="10">
        <v>19</v>
      </c>
      <c r="F14" s="10">
        <v>18</v>
      </c>
      <c r="G14" s="10">
        <v>16</v>
      </c>
      <c r="H14" s="10">
        <v>8</v>
      </c>
      <c r="I14" s="10">
        <v>8</v>
      </c>
      <c r="J14" s="10">
        <v>5</v>
      </c>
      <c r="K14" s="10">
        <v>4</v>
      </c>
      <c r="L14" s="10"/>
      <c r="M14" s="10"/>
      <c r="N14" s="10"/>
      <c r="O14" s="10"/>
    </row>
    <row r="15" spans="1:18" x14ac:dyDescent="0.2">
      <c r="A15" s="7" t="s">
        <v>12</v>
      </c>
      <c r="D15" s="10">
        <v>25</v>
      </c>
      <c r="E15" s="10">
        <v>26</v>
      </c>
      <c r="F15" s="10">
        <v>25</v>
      </c>
      <c r="G15" s="10">
        <v>20</v>
      </c>
      <c r="H15" s="10">
        <v>13</v>
      </c>
      <c r="I15" s="10">
        <v>5</v>
      </c>
      <c r="J15" s="10">
        <v>2</v>
      </c>
      <c r="K15" s="10">
        <v>2</v>
      </c>
      <c r="L15" s="10"/>
      <c r="M15" s="10"/>
      <c r="N15" s="10"/>
      <c r="O15" s="10"/>
      <c r="P15" s="9">
        <f>AVERAGE(D14:O15)</f>
        <v>13.5</v>
      </c>
    </row>
    <row r="16" spans="1:18" x14ac:dyDescent="0.2">
      <c r="A16" s="7" t="s">
        <v>13</v>
      </c>
      <c r="D16" s="10">
        <v>19</v>
      </c>
      <c r="E16" s="10">
        <v>18</v>
      </c>
      <c r="F16" s="10">
        <v>16</v>
      </c>
      <c r="G16" s="10">
        <v>15</v>
      </c>
      <c r="H16" s="10">
        <v>10</v>
      </c>
      <c r="I16" s="10">
        <v>10</v>
      </c>
      <c r="J16" s="10">
        <v>6</v>
      </c>
      <c r="K16" s="10">
        <v>6</v>
      </c>
      <c r="L16" s="10"/>
      <c r="M16" s="10"/>
      <c r="N16" s="10"/>
      <c r="O16" s="10"/>
      <c r="P16" s="7">
        <f>AVERAGE(D16:O16)</f>
        <v>12.5</v>
      </c>
    </row>
    <row r="17" spans="1:16" x14ac:dyDescent="0.2">
      <c r="A17" s="7" t="s">
        <v>14</v>
      </c>
      <c r="D17" s="10">
        <v>10</v>
      </c>
      <c r="E17" s="10">
        <v>9</v>
      </c>
      <c r="F17" s="10">
        <v>9</v>
      </c>
      <c r="G17" s="10">
        <v>6</v>
      </c>
      <c r="H17" s="10">
        <v>4</v>
      </c>
      <c r="I17" s="10">
        <v>4</v>
      </c>
      <c r="J17" s="10">
        <v>3</v>
      </c>
      <c r="K17" s="10">
        <v>3</v>
      </c>
      <c r="L17" s="10"/>
      <c r="M17" s="10"/>
      <c r="N17" s="10"/>
      <c r="O17" s="10"/>
      <c r="P17" s="9">
        <f>AVERAGE(D11:O15)</f>
        <v>6.65</v>
      </c>
    </row>
    <row r="18" spans="1:16" x14ac:dyDescent="0.2">
      <c r="A18" s="7" t="s">
        <v>15</v>
      </c>
      <c r="D18" s="10">
        <v>7</v>
      </c>
      <c r="E18" s="10">
        <v>6</v>
      </c>
      <c r="F18" s="10">
        <v>4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/>
      <c r="M18" s="10"/>
      <c r="N18" s="10"/>
      <c r="O18" s="10"/>
    </row>
    <row r="19" spans="1:16" x14ac:dyDescent="0.2">
      <c r="A19" s="7" t="s">
        <v>16</v>
      </c>
      <c r="D19" s="10">
        <v>28</v>
      </c>
      <c r="E19" s="10">
        <v>18</v>
      </c>
      <c r="F19" s="10">
        <v>16</v>
      </c>
      <c r="G19" s="10">
        <v>9</v>
      </c>
      <c r="H19" s="10">
        <v>6</v>
      </c>
      <c r="I19" s="10">
        <v>1</v>
      </c>
      <c r="J19" s="10">
        <v>5</v>
      </c>
      <c r="K19" s="10">
        <v>2</v>
      </c>
      <c r="L19" s="10"/>
      <c r="M19" s="10"/>
      <c r="N19" s="10"/>
      <c r="O19" s="10"/>
    </row>
    <row r="20" spans="1:16" x14ac:dyDescent="0.2">
      <c r="A20" s="7" t="s">
        <v>17</v>
      </c>
      <c r="D20" s="10">
        <v>17</v>
      </c>
      <c r="E20" s="10">
        <v>14</v>
      </c>
      <c r="F20" s="10">
        <v>12</v>
      </c>
      <c r="G20" s="10">
        <v>7</v>
      </c>
      <c r="H20" s="10">
        <v>4</v>
      </c>
      <c r="I20" s="10">
        <v>1</v>
      </c>
      <c r="J20" s="10">
        <v>2</v>
      </c>
      <c r="K20" s="10">
        <v>2</v>
      </c>
      <c r="L20" s="10"/>
      <c r="M20" s="10"/>
      <c r="N20" s="10"/>
      <c r="O20" s="10"/>
    </row>
    <row r="21" spans="1:16" x14ac:dyDescent="0.2">
      <c r="A21" s="7" t="s">
        <v>18</v>
      </c>
      <c r="D21" s="10">
        <v>24</v>
      </c>
      <c r="E21" s="10">
        <v>22</v>
      </c>
      <c r="F21" s="10">
        <v>17</v>
      </c>
      <c r="G21" s="10">
        <v>10</v>
      </c>
      <c r="H21" s="10">
        <v>4</v>
      </c>
      <c r="I21" s="10">
        <v>3</v>
      </c>
      <c r="J21" s="10">
        <v>3</v>
      </c>
      <c r="K21" s="10">
        <v>3</v>
      </c>
      <c r="L21" s="10"/>
      <c r="M21" s="10"/>
      <c r="N21" s="10"/>
      <c r="O21" s="10"/>
    </row>
    <row r="22" spans="1:16" x14ac:dyDescent="0.2">
      <c r="A22" s="7" t="s">
        <v>19</v>
      </c>
      <c r="D22" s="10">
        <v>160</v>
      </c>
      <c r="E22" s="10">
        <v>152</v>
      </c>
      <c r="F22" s="10">
        <v>117</v>
      </c>
      <c r="G22" s="10">
        <v>98</v>
      </c>
      <c r="H22" s="10">
        <v>65</v>
      </c>
      <c r="I22" s="10">
        <v>64</v>
      </c>
      <c r="J22" s="10">
        <v>35</v>
      </c>
      <c r="K22" s="10">
        <v>41</v>
      </c>
      <c r="L22" s="10"/>
      <c r="M22" s="10"/>
      <c r="N22" s="10"/>
      <c r="O22" s="10"/>
    </row>
    <row r="23" spans="1:16" x14ac:dyDescent="0.2">
      <c r="A23" s="7" t="s">
        <v>20</v>
      </c>
      <c r="D23" s="10">
        <v>2</v>
      </c>
      <c r="E23" s="10">
        <v>2</v>
      </c>
      <c r="F23" s="10">
        <v>1</v>
      </c>
      <c r="G23" s="10">
        <v>1</v>
      </c>
      <c r="H23" s="10">
        <v>1</v>
      </c>
      <c r="I23" s="10">
        <v>0</v>
      </c>
      <c r="J23" s="10">
        <v>0</v>
      </c>
      <c r="K23" s="10">
        <v>0</v>
      </c>
      <c r="L23" s="10"/>
      <c r="M23" s="10"/>
      <c r="N23" s="10"/>
      <c r="O23" s="10"/>
    </row>
    <row r="24" spans="1:16" x14ac:dyDescent="0.2">
      <c r="A24" s="7" t="s">
        <v>21</v>
      </c>
      <c r="D24" s="10">
        <v>84</v>
      </c>
      <c r="E24" s="10">
        <v>50</v>
      </c>
      <c r="F24" s="10">
        <v>44</v>
      </c>
      <c r="G24" s="10">
        <v>27</v>
      </c>
      <c r="H24" s="10">
        <v>12</v>
      </c>
      <c r="I24" s="10">
        <v>9</v>
      </c>
      <c r="J24" s="10">
        <v>9</v>
      </c>
      <c r="K24" s="10">
        <v>6</v>
      </c>
      <c r="L24" s="10"/>
      <c r="M24" s="10"/>
      <c r="N24" s="10"/>
      <c r="O24" s="10"/>
    </row>
    <row r="25" spans="1:16" x14ac:dyDescent="0.2">
      <c r="A25" s="7" t="s">
        <v>22</v>
      </c>
      <c r="D25" s="10">
        <v>141</v>
      </c>
      <c r="E25" s="10">
        <v>118</v>
      </c>
      <c r="F25" s="10">
        <v>114</v>
      </c>
      <c r="G25" s="10">
        <v>92</v>
      </c>
      <c r="H25" s="10">
        <v>58</v>
      </c>
      <c r="I25" s="10">
        <v>50</v>
      </c>
      <c r="J25" s="10">
        <v>35</v>
      </c>
      <c r="K25" s="10">
        <v>31</v>
      </c>
      <c r="L25" s="10"/>
      <c r="M25" s="10"/>
      <c r="N25" s="10"/>
      <c r="O25" s="10"/>
    </row>
    <row r="26" spans="1:16" x14ac:dyDescent="0.2">
      <c r="A26" s="7" t="s">
        <v>23</v>
      </c>
      <c r="D26" s="10">
        <v>33</v>
      </c>
      <c r="E26" s="10">
        <v>34</v>
      </c>
      <c r="F26" s="10">
        <v>31</v>
      </c>
      <c r="G26" s="10">
        <v>20</v>
      </c>
      <c r="H26" s="10">
        <v>14</v>
      </c>
      <c r="I26" s="10">
        <v>8</v>
      </c>
      <c r="J26" s="10">
        <v>5</v>
      </c>
      <c r="K26" s="10">
        <v>5</v>
      </c>
      <c r="L26" s="10"/>
      <c r="M26" s="10"/>
      <c r="N26" s="10"/>
      <c r="O26" s="10"/>
    </row>
    <row r="27" spans="1:16" x14ac:dyDescent="0.2">
      <c r="A27" s="7" t="s">
        <v>24</v>
      </c>
      <c r="D27" s="10">
        <v>19</v>
      </c>
      <c r="E27" s="10">
        <v>12</v>
      </c>
      <c r="F27" s="10">
        <v>10</v>
      </c>
      <c r="G27" s="10">
        <v>5</v>
      </c>
      <c r="H27" s="10">
        <v>5</v>
      </c>
      <c r="I27" s="10">
        <v>8</v>
      </c>
      <c r="J27" s="10">
        <v>4</v>
      </c>
      <c r="K27" s="10">
        <v>2</v>
      </c>
      <c r="L27" s="10"/>
      <c r="M27" s="10"/>
      <c r="N27" s="10"/>
      <c r="O27" s="10"/>
    </row>
    <row r="28" spans="1:16" x14ac:dyDescent="0.2">
      <c r="A28" s="7" t="s">
        <v>25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/>
      <c r="M28" s="10"/>
      <c r="N28" s="10"/>
      <c r="O28" s="10"/>
    </row>
    <row r="29" spans="1:16" x14ac:dyDescent="0.2">
      <c r="A29" s="7" t="s">
        <v>26</v>
      </c>
      <c r="D29" s="10">
        <v>50</v>
      </c>
      <c r="E29" s="10">
        <v>46</v>
      </c>
      <c r="F29" s="10">
        <v>47</v>
      </c>
      <c r="G29" s="10">
        <v>43</v>
      </c>
      <c r="H29" s="10">
        <v>38</v>
      </c>
      <c r="I29" s="10">
        <v>37</v>
      </c>
      <c r="J29" s="10">
        <v>38</v>
      </c>
      <c r="K29" s="10">
        <v>28</v>
      </c>
      <c r="L29" s="10"/>
      <c r="M29" s="10"/>
      <c r="N29" s="10"/>
      <c r="O29" s="10"/>
    </row>
    <row r="30" spans="1:16" x14ac:dyDescent="0.2">
      <c r="A30" s="7" t="s">
        <v>27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/>
      <c r="M30" s="10"/>
      <c r="N30" s="10"/>
      <c r="O30" s="10"/>
    </row>
    <row r="31" spans="1:16" x14ac:dyDescent="0.2">
      <c r="A31" s="7" t="s">
        <v>28</v>
      </c>
      <c r="D31" s="10">
        <v>22</v>
      </c>
      <c r="E31" s="10">
        <v>23</v>
      </c>
      <c r="F31" s="10">
        <v>21</v>
      </c>
      <c r="G31" s="10">
        <v>19</v>
      </c>
      <c r="H31" s="10">
        <v>14</v>
      </c>
      <c r="I31" s="10">
        <v>8</v>
      </c>
      <c r="J31" s="10">
        <v>9</v>
      </c>
      <c r="K31" s="10">
        <v>9</v>
      </c>
      <c r="L31" s="10"/>
      <c r="M31" s="10"/>
      <c r="N31" s="10"/>
      <c r="O31" s="10"/>
    </row>
    <row r="32" spans="1:16" x14ac:dyDescent="0.2">
      <c r="A32" s="7" t="s">
        <v>29</v>
      </c>
      <c r="D32" s="10">
        <v>7</v>
      </c>
      <c r="E32" s="10">
        <v>7</v>
      </c>
      <c r="F32" s="10">
        <v>8</v>
      </c>
      <c r="G32" s="10">
        <v>5</v>
      </c>
      <c r="H32" s="10">
        <v>2</v>
      </c>
      <c r="I32" s="10">
        <v>0</v>
      </c>
      <c r="J32" s="10">
        <v>0</v>
      </c>
      <c r="K32" s="10">
        <v>0</v>
      </c>
      <c r="L32" s="10"/>
      <c r="M32" s="10"/>
      <c r="N32" s="10"/>
      <c r="O32" s="10"/>
    </row>
    <row r="33" spans="1:16" x14ac:dyDescent="0.2">
      <c r="A33" s="7" t="s">
        <v>30</v>
      </c>
      <c r="D33" s="10">
        <v>109</v>
      </c>
      <c r="E33" s="10">
        <v>110</v>
      </c>
      <c r="F33" s="10">
        <v>103</v>
      </c>
      <c r="G33" s="10">
        <v>57</v>
      </c>
      <c r="H33" s="10">
        <v>36</v>
      </c>
      <c r="I33" s="10">
        <v>19</v>
      </c>
      <c r="J33" s="10">
        <v>17</v>
      </c>
      <c r="K33" s="10">
        <v>10</v>
      </c>
      <c r="L33" s="10"/>
      <c r="M33" s="10"/>
      <c r="N33" s="10"/>
      <c r="O33" s="10"/>
    </row>
    <row r="34" spans="1:16" x14ac:dyDescent="0.2">
      <c r="A34" s="7" t="s">
        <v>31</v>
      </c>
      <c r="D34" s="10">
        <v>2</v>
      </c>
      <c r="E34" s="10">
        <v>2</v>
      </c>
      <c r="F34" s="10">
        <v>2</v>
      </c>
      <c r="G34" s="10">
        <v>1</v>
      </c>
      <c r="H34" s="10">
        <v>0</v>
      </c>
      <c r="I34" s="10">
        <v>0</v>
      </c>
      <c r="J34" s="10">
        <v>0</v>
      </c>
      <c r="K34" s="10">
        <v>0</v>
      </c>
      <c r="L34" s="10"/>
      <c r="M34" s="10"/>
      <c r="N34" s="10"/>
      <c r="O34" s="10"/>
    </row>
    <row r="35" spans="1:16" x14ac:dyDescent="0.2">
      <c r="A35" s="7" t="s">
        <v>32</v>
      </c>
      <c r="D35" s="10">
        <v>82</v>
      </c>
      <c r="E35" s="10">
        <v>77</v>
      </c>
      <c r="F35" s="10">
        <v>76</v>
      </c>
      <c r="G35" s="10">
        <v>36</v>
      </c>
      <c r="H35" s="10">
        <v>26</v>
      </c>
      <c r="I35" s="10">
        <v>17</v>
      </c>
      <c r="J35" s="10">
        <v>21</v>
      </c>
      <c r="K35" s="10">
        <v>17</v>
      </c>
      <c r="L35" s="10"/>
      <c r="M35" s="10"/>
      <c r="N35" s="10"/>
      <c r="O35" s="10"/>
    </row>
    <row r="36" spans="1:16" x14ac:dyDescent="0.2">
      <c r="A36" s="7" t="s">
        <v>33</v>
      </c>
      <c r="D36" s="10">
        <v>15</v>
      </c>
      <c r="E36" s="10">
        <v>17</v>
      </c>
      <c r="F36" s="10">
        <v>19</v>
      </c>
      <c r="G36" s="10">
        <v>18</v>
      </c>
      <c r="H36" s="10">
        <v>16</v>
      </c>
      <c r="I36" s="10">
        <v>16</v>
      </c>
      <c r="J36" s="10">
        <v>14</v>
      </c>
      <c r="K36" s="10">
        <v>13</v>
      </c>
      <c r="L36" s="10"/>
      <c r="M36" s="10"/>
      <c r="N36" s="10"/>
      <c r="O36" s="10"/>
    </row>
    <row r="37" spans="1:16" x14ac:dyDescent="0.2">
      <c r="A37" s="7" t="s">
        <v>34</v>
      </c>
      <c r="D37" s="10">
        <v>7</v>
      </c>
      <c r="E37" s="10">
        <v>9</v>
      </c>
      <c r="F37" s="10">
        <v>6</v>
      </c>
      <c r="G37" s="10">
        <v>9</v>
      </c>
      <c r="H37" s="10">
        <v>4</v>
      </c>
      <c r="I37" s="10">
        <v>2</v>
      </c>
      <c r="J37" s="10">
        <v>2</v>
      </c>
      <c r="K37" s="10">
        <v>5</v>
      </c>
      <c r="L37" s="10"/>
      <c r="M37" s="10"/>
      <c r="N37" s="10"/>
      <c r="O37" s="10"/>
    </row>
    <row r="38" spans="1:16" x14ac:dyDescent="0.2">
      <c r="A38" s="7" t="s">
        <v>35</v>
      </c>
      <c r="D38" s="10">
        <v>13</v>
      </c>
      <c r="E38" s="10">
        <v>11</v>
      </c>
      <c r="F38" s="10">
        <v>9</v>
      </c>
      <c r="G38" s="10">
        <v>5</v>
      </c>
      <c r="H38" s="10">
        <v>4</v>
      </c>
      <c r="I38" s="10">
        <v>2</v>
      </c>
      <c r="J38" s="10">
        <v>3</v>
      </c>
      <c r="K38" s="10">
        <v>4</v>
      </c>
      <c r="L38" s="10"/>
      <c r="M38" s="10"/>
      <c r="N38" s="10"/>
      <c r="O38" s="10"/>
    </row>
    <row r="39" spans="1:16" x14ac:dyDescent="0.2">
      <c r="A39" s="7" t="s">
        <v>36</v>
      </c>
      <c r="D39" s="10">
        <v>51</v>
      </c>
      <c r="E39" s="10">
        <v>50</v>
      </c>
      <c r="F39" s="10">
        <v>44</v>
      </c>
      <c r="G39" s="10">
        <v>37</v>
      </c>
      <c r="H39" s="10">
        <v>36</v>
      </c>
      <c r="I39" s="10">
        <v>12</v>
      </c>
      <c r="J39" s="10">
        <v>11</v>
      </c>
      <c r="K39" s="10">
        <v>9</v>
      </c>
      <c r="L39" s="10"/>
      <c r="M39" s="10"/>
      <c r="N39" s="10"/>
      <c r="O39" s="10"/>
    </row>
    <row r="40" spans="1:16" x14ac:dyDescent="0.2">
      <c r="A40" s="7" t="s">
        <v>37</v>
      </c>
      <c r="D40" s="10">
        <v>27</v>
      </c>
      <c r="E40" s="10">
        <v>25</v>
      </c>
      <c r="F40" s="10">
        <v>20</v>
      </c>
      <c r="G40" s="10">
        <v>21</v>
      </c>
      <c r="H40" s="10">
        <v>19</v>
      </c>
      <c r="I40" s="10">
        <v>17</v>
      </c>
      <c r="J40" s="10">
        <v>13</v>
      </c>
      <c r="K40" s="10">
        <v>12</v>
      </c>
      <c r="L40" s="10"/>
      <c r="M40" s="10"/>
      <c r="N40" s="10"/>
      <c r="O40" s="10"/>
    </row>
    <row r="41" spans="1:16" x14ac:dyDescent="0.2">
      <c r="A41" s="7" t="s">
        <v>38</v>
      </c>
      <c r="D41" s="10">
        <v>13</v>
      </c>
      <c r="E41" s="10">
        <v>13</v>
      </c>
      <c r="F41" s="10">
        <v>13</v>
      </c>
      <c r="G41" s="10">
        <v>5</v>
      </c>
      <c r="H41" s="10">
        <v>1</v>
      </c>
      <c r="I41" s="10">
        <v>1</v>
      </c>
      <c r="J41" s="10">
        <v>2</v>
      </c>
      <c r="K41" s="10">
        <v>2</v>
      </c>
      <c r="L41" s="10"/>
      <c r="M41" s="10"/>
      <c r="N41" s="10"/>
      <c r="O41" s="10"/>
    </row>
    <row r="42" spans="1:16" x14ac:dyDescent="0.2">
      <c r="A42" s="7" t="s">
        <v>39</v>
      </c>
      <c r="D42" s="10">
        <v>2</v>
      </c>
      <c r="E42" s="10">
        <v>1</v>
      </c>
      <c r="F42" s="10">
        <v>1</v>
      </c>
      <c r="G42" s="10">
        <v>1</v>
      </c>
      <c r="H42" s="10">
        <v>1</v>
      </c>
      <c r="I42" s="10">
        <v>0</v>
      </c>
      <c r="J42" s="10">
        <v>0</v>
      </c>
      <c r="K42" s="10">
        <v>0</v>
      </c>
      <c r="L42" s="10"/>
      <c r="M42" s="10"/>
      <c r="N42" s="10"/>
      <c r="O42" s="10"/>
    </row>
    <row r="43" spans="1:16" x14ac:dyDescent="0.2">
      <c r="A43" s="7" t="s">
        <v>40</v>
      </c>
      <c r="D43" s="11">
        <v>39</v>
      </c>
      <c r="E43" s="11">
        <v>36</v>
      </c>
      <c r="F43" s="10">
        <v>36</v>
      </c>
      <c r="G43" s="10">
        <v>31</v>
      </c>
      <c r="H43" s="11">
        <v>27</v>
      </c>
      <c r="I43" s="11">
        <v>23</v>
      </c>
      <c r="J43" s="11">
        <v>24</v>
      </c>
      <c r="K43" s="11">
        <v>26</v>
      </c>
      <c r="L43" s="10"/>
      <c r="M43" s="11"/>
      <c r="N43" s="10"/>
      <c r="O43" s="11"/>
    </row>
    <row r="44" spans="1:16" x14ac:dyDescent="0.2">
      <c r="D44" s="7">
        <f>SUM(D3:D43)</f>
        <v>2062</v>
      </c>
      <c r="E44" s="7">
        <f>SUM(E3:E43)</f>
        <v>1827</v>
      </c>
      <c r="F44" s="7">
        <f t="shared" ref="F44:O44" si="0">SUM(F3:F43)</f>
        <v>1745</v>
      </c>
      <c r="G44" s="7">
        <f t="shared" si="0"/>
        <v>1405</v>
      </c>
      <c r="H44" s="7">
        <f t="shared" si="0"/>
        <v>1085</v>
      </c>
      <c r="I44" s="7">
        <f t="shared" si="0"/>
        <v>930</v>
      </c>
      <c r="J44" s="7">
        <f t="shared" si="0"/>
        <v>838</v>
      </c>
      <c r="K44" s="7">
        <f t="shared" si="0"/>
        <v>793</v>
      </c>
      <c r="L44" s="7">
        <f t="shared" si="0"/>
        <v>0</v>
      </c>
      <c r="M44" s="7">
        <f t="shared" si="0"/>
        <v>0</v>
      </c>
      <c r="N44" s="7">
        <f t="shared" si="0"/>
        <v>0</v>
      </c>
      <c r="O44" s="7">
        <f t="shared" si="0"/>
        <v>0</v>
      </c>
      <c r="P44" s="9">
        <f>AVERAGE(D44:O44)</f>
        <v>890.41666666666663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279</v>
      </c>
      <c r="E3">
        <v>292</v>
      </c>
      <c r="F3">
        <v>292</v>
      </c>
      <c r="G3">
        <v>304</v>
      </c>
      <c r="H3">
        <v>299</v>
      </c>
      <c r="I3">
        <v>272</v>
      </c>
      <c r="J3">
        <v>252</v>
      </c>
      <c r="K3">
        <v>245</v>
      </c>
      <c r="L3">
        <v>240</v>
      </c>
      <c r="M3">
        <v>255</v>
      </c>
      <c r="N3">
        <v>260</v>
      </c>
      <c r="O3">
        <v>322</v>
      </c>
      <c r="Q3" s="5">
        <f>P5+P9+P15+P17</f>
        <v>481.14444444444445</v>
      </c>
      <c r="R3" s="5">
        <f>P44-(Q3+P6+P10+P16)</f>
        <v>3833.4388888888884</v>
      </c>
    </row>
    <row r="4" spans="1:18" x14ac:dyDescent="0.2">
      <c r="A4" t="s">
        <v>1</v>
      </c>
      <c r="D4">
        <v>290</v>
      </c>
      <c r="E4">
        <v>273</v>
      </c>
      <c r="F4">
        <v>284</v>
      </c>
      <c r="G4">
        <v>288</v>
      </c>
      <c r="H4">
        <v>283</v>
      </c>
      <c r="I4">
        <v>266</v>
      </c>
      <c r="J4">
        <v>256</v>
      </c>
      <c r="K4">
        <v>240</v>
      </c>
      <c r="L4">
        <v>246</v>
      </c>
      <c r="M4">
        <v>263</v>
      </c>
      <c r="N4">
        <v>270</v>
      </c>
      <c r="O4">
        <v>298</v>
      </c>
      <c r="Q4" s="6">
        <f>P5+P9</f>
        <v>426.77777777777777</v>
      </c>
    </row>
    <row r="5" spans="1:18" x14ac:dyDescent="0.2">
      <c r="A5" t="s">
        <v>2</v>
      </c>
      <c r="D5">
        <v>366</v>
      </c>
      <c r="E5">
        <v>376</v>
      </c>
      <c r="F5">
        <v>394</v>
      </c>
      <c r="G5">
        <v>409</v>
      </c>
      <c r="H5">
        <v>410</v>
      </c>
      <c r="I5">
        <v>396</v>
      </c>
      <c r="J5">
        <v>376</v>
      </c>
      <c r="K5">
        <v>367</v>
      </c>
      <c r="L5">
        <v>351</v>
      </c>
      <c r="M5">
        <v>364</v>
      </c>
      <c r="N5">
        <v>379</v>
      </c>
      <c r="O5">
        <v>423</v>
      </c>
      <c r="P5" s="1">
        <f>AVERAGE(D3:O5)</f>
        <v>310.55555555555554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104</v>
      </c>
      <c r="E7">
        <v>108</v>
      </c>
      <c r="F7">
        <v>107</v>
      </c>
      <c r="G7">
        <v>112</v>
      </c>
      <c r="H7">
        <v>104</v>
      </c>
      <c r="I7">
        <v>104</v>
      </c>
      <c r="J7">
        <v>86</v>
      </c>
      <c r="K7">
        <v>81</v>
      </c>
      <c r="L7">
        <v>81</v>
      </c>
      <c r="M7">
        <v>82</v>
      </c>
      <c r="N7">
        <v>91</v>
      </c>
      <c r="O7">
        <v>126</v>
      </c>
    </row>
    <row r="8" spans="1:18" x14ac:dyDescent="0.2">
      <c r="A8" t="s">
        <v>5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2</v>
      </c>
      <c r="K8">
        <v>2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252</v>
      </c>
      <c r="E9">
        <v>253</v>
      </c>
      <c r="F9">
        <v>262</v>
      </c>
      <c r="G9">
        <v>269</v>
      </c>
      <c r="H9">
        <v>261</v>
      </c>
      <c r="I9">
        <v>247</v>
      </c>
      <c r="J9">
        <v>226</v>
      </c>
      <c r="K9">
        <v>229</v>
      </c>
      <c r="L9">
        <v>235</v>
      </c>
      <c r="M9">
        <v>249</v>
      </c>
      <c r="N9">
        <v>245</v>
      </c>
      <c r="O9">
        <v>264</v>
      </c>
      <c r="P9" s="1">
        <f>AVERAGE(D7:O9)</f>
        <v>116.22222222222223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39</v>
      </c>
      <c r="E13">
        <v>40</v>
      </c>
      <c r="F13">
        <v>40</v>
      </c>
      <c r="G13">
        <v>39</v>
      </c>
      <c r="H13">
        <v>35</v>
      </c>
      <c r="I13">
        <v>35</v>
      </c>
      <c r="J13">
        <v>35</v>
      </c>
      <c r="K13">
        <v>35</v>
      </c>
      <c r="L13">
        <v>38</v>
      </c>
      <c r="M13">
        <v>39</v>
      </c>
      <c r="N13">
        <v>46</v>
      </c>
      <c r="O13">
        <v>47</v>
      </c>
    </row>
    <row r="14" spans="1:18" x14ac:dyDescent="0.2">
      <c r="A14" t="s">
        <v>11</v>
      </c>
      <c r="D14">
        <v>37</v>
      </c>
      <c r="E14">
        <v>35</v>
      </c>
      <c r="F14">
        <v>37</v>
      </c>
      <c r="G14">
        <v>33</v>
      </c>
      <c r="H14">
        <v>34</v>
      </c>
      <c r="I14">
        <v>32</v>
      </c>
      <c r="J14">
        <v>30</v>
      </c>
      <c r="K14">
        <v>28</v>
      </c>
      <c r="L14">
        <v>33</v>
      </c>
      <c r="M14">
        <v>36</v>
      </c>
      <c r="N14">
        <v>49</v>
      </c>
      <c r="O14">
        <v>54</v>
      </c>
    </row>
    <row r="15" spans="1:18" x14ac:dyDescent="0.2">
      <c r="A15" t="s">
        <v>12</v>
      </c>
      <c r="D15">
        <v>35</v>
      </c>
      <c r="E15">
        <v>32</v>
      </c>
      <c r="F15">
        <v>32</v>
      </c>
      <c r="G15">
        <v>31</v>
      </c>
      <c r="H15">
        <v>26</v>
      </c>
      <c r="I15">
        <v>23</v>
      </c>
      <c r="J15">
        <v>24</v>
      </c>
      <c r="K15">
        <v>24</v>
      </c>
      <c r="L15">
        <v>24</v>
      </c>
      <c r="M15">
        <v>25</v>
      </c>
      <c r="N15">
        <v>32</v>
      </c>
      <c r="O15">
        <v>36</v>
      </c>
      <c r="P15" s="1">
        <f>AVERAGE(D14:O15)</f>
        <v>32.583333333333336</v>
      </c>
    </row>
    <row r="16" spans="1:18" x14ac:dyDescent="0.2">
      <c r="A16" t="s">
        <v>13</v>
      </c>
      <c r="D16">
        <v>24</v>
      </c>
      <c r="E16">
        <v>26</v>
      </c>
      <c r="F16">
        <v>29</v>
      </c>
      <c r="G16">
        <v>24</v>
      </c>
      <c r="H16">
        <v>22</v>
      </c>
      <c r="I16">
        <v>19</v>
      </c>
      <c r="J16">
        <v>20</v>
      </c>
      <c r="K16">
        <v>20</v>
      </c>
      <c r="L16">
        <v>20</v>
      </c>
      <c r="M16">
        <v>21</v>
      </c>
      <c r="N16">
        <v>26</v>
      </c>
      <c r="O16">
        <v>25</v>
      </c>
      <c r="P16">
        <f>AVERAGE(D16:O16)</f>
        <v>23</v>
      </c>
    </row>
    <row r="17" spans="1:16" x14ac:dyDescent="0.2">
      <c r="A17" t="s">
        <v>14</v>
      </c>
      <c r="D17">
        <v>22</v>
      </c>
      <c r="E17">
        <v>25</v>
      </c>
      <c r="F17">
        <v>26</v>
      </c>
      <c r="G17">
        <v>21</v>
      </c>
      <c r="H17">
        <v>20</v>
      </c>
      <c r="I17">
        <v>18</v>
      </c>
      <c r="J17">
        <v>16</v>
      </c>
      <c r="K17">
        <v>17</v>
      </c>
      <c r="L17">
        <v>17</v>
      </c>
      <c r="M17">
        <v>21</v>
      </c>
      <c r="N17">
        <v>22</v>
      </c>
      <c r="O17">
        <v>26</v>
      </c>
      <c r="P17" s="1">
        <f>AVERAGE(D11:O15)</f>
        <v>21.783333333333335</v>
      </c>
    </row>
    <row r="18" spans="1:16" x14ac:dyDescent="0.2">
      <c r="A18" t="s">
        <v>15</v>
      </c>
      <c r="D18">
        <v>40</v>
      </c>
      <c r="E18">
        <v>42</v>
      </c>
      <c r="F18">
        <v>47</v>
      </c>
      <c r="G18">
        <v>47</v>
      </c>
      <c r="H18">
        <v>44</v>
      </c>
      <c r="I18">
        <v>45</v>
      </c>
      <c r="J18">
        <v>42</v>
      </c>
      <c r="K18">
        <v>43</v>
      </c>
      <c r="L18">
        <v>43</v>
      </c>
      <c r="M18">
        <v>47</v>
      </c>
      <c r="N18">
        <v>49</v>
      </c>
      <c r="O18">
        <v>56</v>
      </c>
    </row>
    <row r="19" spans="1:16" x14ac:dyDescent="0.2">
      <c r="A19" t="s">
        <v>16</v>
      </c>
      <c r="D19">
        <v>47</v>
      </c>
      <c r="E19">
        <v>49</v>
      </c>
      <c r="F19">
        <v>47</v>
      </c>
      <c r="G19">
        <v>34</v>
      </c>
      <c r="H19">
        <v>26</v>
      </c>
      <c r="I19">
        <v>21</v>
      </c>
      <c r="J19">
        <v>18</v>
      </c>
      <c r="K19">
        <v>16</v>
      </c>
      <c r="L19">
        <v>20</v>
      </c>
      <c r="M19">
        <v>29</v>
      </c>
      <c r="N19">
        <v>40</v>
      </c>
      <c r="O19">
        <v>52</v>
      </c>
    </row>
    <row r="20" spans="1:16" x14ac:dyDescent="0.2">
      <c r="A20" t="s">
        <v>17</v>
      </c>
      <c r="D20">
        <v>34</v>
      </c>
      <c r="E20">
        <v>37</v>
      </c>
      <c r="F20">
        <v>37</v>
      </c>
      <c r="G20">
        <v>32</v>
      </c>
      <c r="H20">
        <v>20</v>
      </c>
      <c r="I20">
        <v>18</v>
      </c>
      <c r="J20">
        <v>18</v>
      </c>
      <c r="K20">
        <v>19</v>
      </c>
      <c r="L20">
        <v>21</v>
      </c>
      <c r="M20">
        <v>25</v>
      </c>
      <c r="N20">
        <v>34</v>
      </c>
      <c r="O20">
        <v>41</v>
      </c>
    </row>
    <row r="21" spans="1:16" x14ac:dyDescent="0.2">
      <c r="A21" t="s">
        <v>18</v>
      </c>
      <c r="D21">
        <v>35</v>
      </c>
      <c r="E21">
        <v>38</v>
      </c>
      <c r="F21">
        <v>37</v>
      </c>
      <c r="G21">
        <v>34</v>
      </c>
      <c r="H21">
        <v>18</v>
      </c>
      <c r="I21">
        <v>5</v>
      </c>
      <c r="J21">
        <v>3</v>
      </c>
      <c r="K21">
        <v>3</v>
      </c>
      <c r="L21">
        <v>7</v>
      </c>
      <c r="M21">
        <v>16</v>
      </c>
      <c r="N21">
        <v>24</v>
      </c>
      <c r="O21">
        <v>49</v>
      </c>
    </row>
    <row r="22" spans="1:16" x14ac:dyDescent="0.2">
      <c r="A22" t="s">
        <v>19</v>
      </c>
      <c r="D22">
        <v>356</v>
      </c>
      <c r="E22">
        <v>353</v>
      </c>
      <c r="F22">
        <v>361</v>
      </c>
      <c r="G22">
        <v>352</v>
      </c>
      <c r="H22">
        <v>311</v>
      </c>
      <c r="I22">
        <v>279</v>
      </c>
      <c r="J22">
        <v>268</v>
      </c>
      <c r="K22">
        <v>263</v>
      </c>
      <c r="L22">
        <v>290</v>
      </c>
      <c r="M22">
        <v>317</v>
      </c>
      <c r="N22">
        <v>367</v>
      </c>
      <c r="O22">
        <v>383</v>
      </c>
    </row>
    <row r="23" spans="1:16" x14ac:dyDescent="0.2">
      <c r="A23" t="s">
        <v>20</v>
      </c>
      <c r="D23">
        <v>22</v>
      </c>
      <c r="E23">
        <v>23</v>
      </c>
      <c r="F23">
        <v>23</v>
      </c>
      <c r="G23">
        <v>25</v>
      </c>
      <c r="H23">
        <v>24</v>
      </c>
      <c r="I23">
        <v>24</v>
      </c>
      <c r="J23">
        <v>25</v>
      </c>
      <c r="K23">
        <v>27</v>
      </c>
      <c r="L23">
        <v>27</v>
      </c>
      <c r="M23">
        <v>26</v>
      </c>
      <c r="N23">
        <v>24</v>
      </c>
      <c r="O23">
        <v>24</v>
      </c>
    </row>
    <row r="24" spans="1:16" x14ac:dyDescent="0.2">
      <c r="A24" t="s">
        <v>21</v>
      </c>
      <c r="D24">
        <v>410</v>
      </c>
      <c r="E24">
        <v>421</v>
      </c>
      <c r="F24">
        <v>425</v>
      </c>
      <c r="G24">
        <v>399</v>
      </c>
      <c r="H24">
        <v>334</v>
      </c>
      <c r="I24">
        <v>315</v>
      </c>
      <c r="J24">
        <v>315</v>
      </c>
      <c r="K24">
        <v>315</v>
      </c>
      <c r="L24">
        <v>340</v>
      </c>
      <c r="M24">
        <v>367</v>
      </c>
      <c r="N24">
        <v>409</v>
      </c>
      <c r="O24">
        <v>435</v>
      </c>
    </row>
    <row r="25" spans="1:16" x14ac:dyDescent="0.2">
      <c r="A25" t="s">
        <v>22</v>
      </c>
      <c r="D25">
        <v>260</v>
      </c>
      <c r="E25">
        <v>264</v>
      </c>
      <c r="F25">
        <v>274</v>
      </c>
      <c r="G25">
        <v>255</v>
      </c>
      <c r="H25">
        <v>263</v>
      </c>
      <c r="I25">
        <v>250</v>
      </c>
      <c r="J25">
        <v>233</v>
      </c>
      <c r="K25">
        <v>235</v>
      </c>
      <c r="L25">
        <v>245</v>
      </c>
      <c r="M25">
        <v>266</v>
      </c>
      <c r="N25">
        <v>295</v>
      </c>
      <c r="O25">
        <v>320</v>
      </c>
    </row>
    <row r="26" spans="1:16" x14ac:dyDescent="0.2">
      <c r="A26" t="s">
        <v>23</v>
      </c>
      <c r="D26">
        <v>132</v>
      </c>
      <c r="E26">
        <v>136</v>
      </c>
      <c r="F26">
        <v>134</v>
      </c>
      <c r="G26">
        <v>115</v>
      </c>
      <c r="H26">
        <v>108</v>
      </c>
      <c r="I26">
        <v>103</v>
      </c>
      <c r="J26">
        <v>87</v>
      </c>
      <c r="K26">
        <v>92</v>
      </c>
      <c r="L26">
        <v>87</v>
      </c>
      <c r="M26">
        <v>103</v>
      </c>
      <c r="N26">
        <v>114</v>
      </c>
      <c r="O26">
        <v>137</v>
      </c>
    </row>
    <row r="27" spans="1:16" x14ac:dyDescent="0.2">
      <c r="A27" t="s">
        <v>24</v>
      </c>
      <c r="D27">
        <v>76</v>
      </c>
      <c r="E27">
        <v>75</v>
      </c>
      <c r="F27">
        <v>77</v>
      </c>
      <c r="G27">
        <v>74</v>
      </c>
      <c r="H27">
        <v>66</v>
      </c>
      <c r="I27">
        <v>64</v>
      </c>
      <c r="J27">
        <v>61</v>
      </c>
      <c r="K27">
        <v>64</v>
      </c>
      <c r="L27">
        <v>71</v>
      </c>
      <c r="M27">
        <v>72</v>
      </c>
      <c r="N27">
        <v>77</v>
      </c>
      <c r="O27">
        <v>85</v>
      </c>
    </row>
    <row r="28" spans="1:16" x14ac:dyDescent="0.2">
      <c r="A28" t="s">
        <v>25</v>
      </c>
      <c r="D28">
        <v>7</v>
      </c>
      <c r="E28">
        <v>6</v>
      </c>
      <c r="F28">
        <v>6</v>
      </c>
      <c r="G28">
        <v>6</v>
      </c>
      <c r="H28">
        <v>6</v>
      </c>
      <c r="I28">
        <v>6</v>
      </c>
      <c r="J28">
        <v>6</v>
      </c>
      <c r="K28">
        <v>7</v>
      </c>
      <c r="L28">
        <v>7</v>
      </c>
      <c r="M28">
        <v>7</v>
      </c>
      <c r="N28">
        <v>8</v>
      </c>
      <c r="O28">
        <v>9</v>
      </c>
    </row>
    <row r="29" spans="1:16" x14ac:dyDescent="0.2">
      <c r="A29" t="s">
        <v>26</v>
      </c>
      <c r="D29">
        <v>150</v>
      </c>
      <c r="E29">
        <v>154</v>
      </c>
      <c r="F29">
        <v>157</v>
      </c>
      <c r="G29">
        <v>147</v>
      </c>
      <c r="H29">
        <v>159</v>
      </c>
      <c r="I29">
        <v>162</v>
      </c>
      <c r="J29">
        <v>167</v>
      </c>
      <c r="K29">
        <v>174</v>
      </c>
      <c r="L29">
        <v>187</v>
      </c>
      <c r="M29">
        <v>197</v>
      </c>
      <c r="N29">
        <v>200</v>
      </c>
      <c r="O29">
        <v>201</v>
      </c>
    </row>
    <row r="30" spans="1:16" x14ac:dyDescent="0.2">
      <c r="A30" t="s">
        <v>27</v>
      </c>
      <c r="D30">
        <v>3</v>
      </c>
      <c r="E30">
        <v>3</v>
      </c>
      <c r="F30">
        <v>3</v>
      </c>
      <c r="G30">
        <v>4</v>
      </c>
      <c r="H30">
        <v>3</v>
      </c>
      <c r="I30">
        <v>2</v>
      </c>
      <c r="J30">
        <v>2</v>
      </c>
      <c r="K30">
        <v>1</v>
      </c>
      <c r="L30">
        <v>2</v>
      </c>
      <c r="M30">
        <v>2</v>
      </c>
      <c r="N30">
        <v>3</v>
      </c>
      <c r="O30">
        <v>4</v>
      </c>
    </row>
    <row r="31" spans="1:16" x14ac:dyDescent="0.2">
      <c r="A31" t="s">
        <v>28</v>
      </c>
      <c r="D31">
        <v>59</v>
      </c>
      <c r="E31">
        <v>57</v>
      </c>
      <c r="F31">
        <v>55</v>
      </c>
      <c r="G31">
        <v>53</v>
      </c>
      <c r="H31">
        <v>42</v>
      </c>
      <c r="I31">
        <v>36</v>
      </c>
      <c r="J31">
        <v>38</v>
      </c>
      <c r="K31">
        <v>38</v>
      </c>
      <c r="L31">
        <v>42</v>
      </c>
      <c r="M31">
        <v>53</v>
      </c>
      <c r="N31">
        <v>64</v>
      </c>
      <c r="O31">
        <v>62</v>
      </c>
    </row>
    <row r="32" spans="1:16" x14ac:dyDescent="0.2">
      <c r="A32" t="s">
        <v>29</v>
      </c>
      <c r="D32">
        <v>17</v>
      </c>
      <c r="E32">
        <v>17</v>
      </c>
      <c r="F32">
        <v>16</v>
      </c>
      <c r="G32">
        <v>18</v>
      </c>
      <c r="H32">
        <v>15</v>
      </c>
      <c r="I32">
        <v>10</v>
      </c>
      <c r="J32">
        <v>8</v>
      </c>
      <c r="K32">
        <v>8</v>
      </c>
      <c r="L32">
        <v>13</v>
      </c>
      <c r="M32">
        <v>15</v>
      </c>
      <c r="N32">
        <v>18</v>
      </c>
      <c r="O32">
        <v>17</v>
      </c>
    </row>
    <row r="33" spans="1:16" x14ac:dyDescent="0.2">
      <c r="A33" t="s">
        <v>30</v>
      </c>
      <c r="D33">
        <v>363</v>
      </c>
      <c r="E33">
        <v>372</v>
      </c>
      <c r="F33">
        <v>377</v>
      </c>
      <c r="G33">
        <v>357</v>
      </c>
      <c r="H33">
        <v>345</v>
      </c>
      <c r="I33">
        <v>312</v>
      </c>
      <c r="J33">
        <v>290</v>
      </c>
      <c r="K33">
        <v>299</v>
      </c>
      <c r="L33">
        <v>330</v>
      </c>
      <c r="M33">
        <v>346</v>
      </c>
      <c r="N33">
        <v>401</v>
      </c>
      <c r="O33">
        <v>429</v>
      </c>
    </row>
    <row r="34" spans="1:16" x14ac:dyDescent="0.2">
      <c r="A34" t="s">
        <v>31</v>
      </c>
      <c r="D34">
        <v>53</v>
      </c>
      <c r="E34">
        <v>55</v>
      </c>
      <c r="F34">
        <v>51</v>
      </c>
      <c r="G34">
        <v>53</v>
      </c>
      <c r="H34">
        <v>51</v>
      </c>
      <c r="I34">
        <v>47</v>
      </c>
      <c r="J34">
        <v>46</v>
      </c>
      <c r="K34">
        <v>47</v>
      </c>
      <c r="L34">
        <v>49</v>
      </c>
      <c r="M34">
        <v>52</v>
      </c>
      <c r="N34">
        <v>54</v>
      </c>
      <c r="O34">
        <v>58</v>
      </c>
    </row>
    <row r="35" spans="1:16" x14ac:dyDescent="0.2">
      <c r="A35" t="s">
        <v>32</v>
      </c>
      <c r="D35">
        <v>422</v>
      </c>
      <c r="E35">
        <v>424</v>
      </c>
      <c r="F35">
        <v>426</v>
      </c>
      <c r="G35">
        <v>421</v>
      </c>
      <c r="H35">
        <v>418</v>
      </c>
      <c r="I35">
        <v>415</v>
      </c>
      <c r="J35">
        <v>410</v>
      </c>
      <c r="K35">
        <v>416</v>
      </c>
      <c r="L35">
        <v>429</v>
      </c>
      <c r="M35">
        <v>445</v>
      </c>
      <c r="N35">
        <v>481</v>
      </c>
      <c r="O35">
        <v>494</v>
      </c>
    </row>
    <row r="36" spans="1:16" x14ac:dyDescent="0.2">
      <c r="A36" t="s">
        <v>33</v>
      </c>
      <c r="D36">
        <v>20</v>
      </c>
      <c r="E36">
        <v>23</v>
      </c>
      <c r="F36">
        <v>28</v>
      </c>
      <c r="G36">
        <v>25</v>
      </c>
      <c r="H36">
        <v>22</v>
      </c>
      <c r="I36">
        <v>24</v>
      </c>
      <c r="J36">
        <v>23</v>
      </c>
      <c r="K36">
        <v>22</v>
      </c>
      <c r="L36">
        <v>24</v>
      </c>
      <c r="M36">
        <v>27</v>
      </c>
      <c r="N36">
        <v>33</v>
      </c>
      <c r="O36">
        <v>33</v>
      </c>
    </row>
    <row r="37" spans="1:16" x14ac:dyDescent="0.2">
      <c r="A37" t="s">
        <v>34</v>
      </c>
      <c r="D37">
        <v>70</v>
      </c>
      <c r="E37">
        <v>73</v>
      </c>
      <c r="F37">
        <v>73</v>
      </c>
      <c r="G37">
        <v>76</v>
      </c>
      <c r="H37">
        <v>66</v>
      </c>
      <c r="I37">
        <v>63</v>
      </c>
      <c r="J37">
        <v>61</v>
      </c>
      <c r="K37">
        <v>62</v>
      </c>
      <c r="L37">
        <v>69</v>
      </c>
      <c r="M37">
        <v>70</v>
      </c>
      <c r="N37">
        <v>73</v>
      </c>
      <c r="O37">
        <v>79</v>
      </c>
    </row>
    <row r="38" spans="1:16" x14ac:dyDescent="0.2">
      <c r="A38" t="s">
        <v>35</v>
      </c>
      <c r="D38">
        <v>52</v>
      </c>
      <c r="E38">
        <v>59</v>
      </c>
      <c r="F38">
        <v>58</v>
      </c>
      <c r="G38">
        <v>65</v>
      </c>
      <c r="H38">
        <v>63</v>
      </c>
      <c r="I38">
        <v>59</v>
      </c>
      <c r="J38">
        <v>56</v>
      </c>
      <c r="K38">
        <v>54</v>
      </c>
      <c r="L38">
        <v>53</v>
      </c>
      <c r="M38">
        <v>56</v>
      </c>
      <c r="N38">
        <v>63</v>
      </c>
      <c r="O38">
        <v>67</v>
      </c>
    </row>
    <row r="39" spans="1:16" x14ac:dyDescent="0.2">
      <c r="A39" t="s">
        <v>36</v>
      </c>
      <c r="D39">
        <v>49</v>
      </c>
      <c r="E39">
        <v>49</v>
      </c>
      <c r="F39">
        <v>51</v>
      </c>
      <c r="G39">
        <v>50</v>
      </c>
      <c r="H39">
        <v>55</v>
      </c>
      <c r="I39">
        <v>52</v>
      </c>
      <c r="J39">
        <v>48</v>
      </c>
      <c r="K39">
        <v>52</v>
      </c>
      <c r="L39">
        <v>50</v>
      </c>
      <c r="M39">
        <v>54</v>
      </c>
      <c r="N39">
        <v>58</v>
      </c>
      <c r="O39">
        <v>62</v>
      </c>
    </row>
    <row r="40" spans="1:16" x14ac:dyDescent="0.2">
      <c r="A40" t="s">
        <v>37</v>
      </c>
      <c r="D40">
        <v>137</v>
      </c>
      <c r="E40">
        <v>140</v>
      </c>
      <c r="F40">
        <v>141</v>
      </c>
      <c r="G40">
        <v>136</v>
      </c>
      <c r="H40">
        <v>130</v>
      </c>
      <c r="I40">
        <v>132</v>
      </c>
      <c r="J40">
        <v>133</v>
      </c>
      <c r="K40">
        <v>135</v>
      </c>
      <c r="L40">
        <v>134</v>
      </c>
      <c r="M40">
        <v>136</v>
      </c>
      <c r="N40">
        <v>145</v>
      </c>
      <c r="O40">
        <v>150</v>
      </c>
    </row>
    <row r="41" spans="1:16" x14ac:dyDescent="0.2">
      <c r="A41" t="s">
        <v>38</v>
      </c>
      <c r="D41">
        <v>94</v>
      </c>
      <c r="E41">
        <v>97</v>
      </c>
      <c r="F41">
        <v>96</v>
      </c>
      <c r="G41">
        <v>97</v>
      </c>
      <c r="H41">
        <v>95</v>
      </c>
      <c r="I41">
        <v>96</v>
      </c>
      <c r="J41">
        <v>99</v>
      </c>
      <c r="K41">
        <v>98</v>
      </c>
      <c r="L41">
        <v>102</v>
      </c>
      <c r="M41">
        <v>107</v>
      </c>
      <c r="N41">
        <v>114</v>
      </c>
      <c r="O41">
        <v>117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2</v>
      </c>
      <c r="J42">
        <v>1</v>
      </c>
      <c r="K42">
        <v>2</v>
      </c>
      <c r="L42">
        <v>1</v>
      </c>
      <c r="M42">
        <v>1</v>
      </c>
      <c r="N42">
        <v>1</v>
      </c>
      <c r="O42">
        <v>1</v>
      </c>
    </row>
    <row r="43" spans="1:16" x14ac:dyDescent="0.2">
      <c r="A43" t="s">
        <v>40</v>
      </c>
      <c r="D43">
        <v>76</v>
      </c>
      <c r="E43">
        <v>80</v>
      </c>
      <c r="F43">
        <v>86</v>
      </c>
      <c r="G43">
        <v>85</v>
      </c>
      <c r="H43">
        <v>75</v>
      </c>
      <c r="I43">
        <v>72</v>
      </c>
      <c r="J43">
        <v>66</v>
      </c>
      <c r="K43">
        <v>66</v>
      </c>
      <c r="L43">
        <v>67</v>
      </c>
      <c r="M43">
        <v>74</v>
      </c>
      <c r="N43">
        <v>82</v>
      </c>
      <c r="O43">
        <v>100</v>
      </c>
    </row>
    <row r="44" spans="1:16" x14ac:dyDescent="0.2">
      <c r="D44">
        <f>SUM(D3:D43)</f>
        <v>4438</v>
      </c>
      <c r="E44">
        <f t="shared" ref="E44:O44" si="0">SUM(E3:E43)</f>
        <v>4513</v>
      </c>
      <c r="F44">
        <f t="shared" si="0"/>
        <v>4594</v>
      </c>
      <c r="G44">
        <f t="shared" si="0"/>
        <v>4496</v>
      </c>
      <c r="H44">
        <f t="shared" si="0"/>
        <v>4259</v>
      </c>
      <c r="I44">
        <f t="shared" si="0"/>
        <v>4031</v>
      </c>
      <c r="J44">
        <f t="shared" si="0"/>
        <v>3852</v>
      </c>
      <c r="K44">
        <f t="shared" si="0"/>
        <v>3851</v>
      </c>
      <c r="L44">
        <f t="shared" si="0"/>
        <v>4000</v>
      </c>
      <c r="M44">
        <f t="shared" si="0"/>
        <v>4270</v>
      </c>
      <c r="N44">
        <f t="shared" si="0"/>
        <v>4656</v>
      </c>
      <c r="O44">
        <f t="shared" si="0"/>
        <v>5091</v>
      </c>
      <c r="P44" s="1">
        <f>AVERAGE(D44:O44)</f>
        <v>4337.583333333333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207</v>
      </c>
      <c r="E3">
        <v>217</v>
      </c>
      <c r="F3">
        <v>224</v>
      </c>
      <c r="G3">
        <v>236</v>
      </c>
      <c r="H3">
        <v>192</v>
      </c>
      <c r="I3">
        <v>187</v>
      </c>
      <c r="J3">
        <v>180</v>
      </c>
      <c r="K3">
        <v>185</v>
      </c>
      <c r="L3">
        <v>197</v>
      </c>
      <c r="M3">
        <v>221</v>
      </c>
      <c r="N3">
        <v>252</v>
      </c>
      <c r="O3">
        <v>274</v>
      </c>
      <c r="Q3" s="5">
        <f>P5+P9+P15+P17</f>
        <v>395.37222222222226</v>
      </c>
      <c r="R3" s="5">
        <f>P44-(Q3+P6+P10+P16)</f>
        <v>3229.9611111111108</v>
      </c>
    </row>
    <row r="4" spans="1:18" x14ac:dyDescent="0.2">
      <c r="A4" t="s">
        <v>1</v>
      </c>
      <c r="D4">
        <v>226</v>
      </c>
      <c r="E4">
        <v>240</v>
      </c>
      <c r="F4">
        <v>257</v>
      </c>
      <c r="G4">
        <v>276</v>
      </c>
      <c r="H4">
        <v>245</v>
      </c>
      <c r="I4">
        <v>226</v>
      </c>
      <c r="J4">
        <v>219</v>
      </c>
      <c r="K4">
        <v>218</v>
      </c>
      <c r="L4">
        <v>228</v>
      </c>
      <c r="M4">
        <v>244</v>
      </c>
      <c r="N4">
        <v>270</v>
      </c>
      <c r="O4">
        <v>289</v>
      </c>
      <c r="Q4" s="6">
        <f>P5+P9</f>
        <v>343.38888888888891</v>
      </c>
    </row>
    <row r="5" spans="1:18" x14ac:dyDescent="0.2">
      <c r="A5" t="s">
        <v>2</v>
      </c>
      <c r="D5">
        <v>264</v>
      </c>
      <c r="E5">
        <v>281</v>
      </c>
      <c r="F5">
        <v>292</v>
      </c>
      <c r="G5">
        <v>274</v>
      </c>
      <c r="H5">
        <v>254</v>
      </c>
      <c r="I5">
        <v>248</v>
      </c>
      <c r="J5">
        <v>253</v>
      </c>
      <c r="K5">
        <v>258</v>
      </c>
      <c r="L5">
        <v>270</v>
      </c>
      <c r="M5">
        <v>298</v>
      </c>
      <c r="N5">
        <v>323</v>
      </c>
      <c r="O5">
        <v>347</v>
      </c>
      <c r="P5" s="1">
        <f>AVERAGE(D3:O5)</f>
        <v>246.44444444444446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71</v>
      </c>
      <c r="E7">
        <v>77</v>
      </c>
      <c r="F7">
        <v>75</v>
      </c>
      <c r="G7">
        <v>85</v>
      </c>
      <c r="H7">
        <v>75</v>
      </c>
      <c r="I7">
        <v>71</v>
      </c>
      <c r="J7">
        <v>57</v>
      </c>
      <c r="K7">
        <v>61</v>
      </c>
      <c r="L7">
        <v>64</v>
      </c>
      <c r="M7">
        <v>81</v>
      </c>
      <c r="N7">
        <v>84</v>
      </c>
      <c r="O7">
        <v>100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10</v>
      </c>
      <c r="N8">
        <v>2</v>
      </c>
      <c r="O8">
        <v>2</v>
      </c>
    </row>
    <row r="9" spans="1:18" x14ac:dyDescent="0.2">
      <c r="A9" t="s">
        <v>6</v>
      </c>
      <c r="D9">
        <v>217</v>
      </c>
      <c r="E9">
        <v>222</v>
      </c>
      <c r="F9">
        <v>222</v>
      </c>
      <c r="G9">
        <v>235</v>
      </c>
      <c r="H9">
        <v>215</v>
      </c>
      <c r="I9">
        <v>201</v>
      </c>
      <c r="J9">
        <v>172</v>
      </c>
      <c r="K9">
        <v>177</v>
      </c>
      <c r="L9">
        <v>192</v>
      </c>
      <c r="M9">
        <v>214</v>
      </c>
      <c r="N9">
        <v>243</v>
      </c>
      <c r="O9">
        <v>263</v>
      </c>
      <c r="P9" s="1">
        <f>AVERAGE(D7:O9)</f>
        <v>96.944444444444443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3</v>
      </c>
      <c r="E11">
        <v>3</v>
      </c>
      <c r="F11">
        <v>3</v>
      </c>
      <c r="G11">
        <v>3</v>
      </c>
      <c r="H11">
        <v>3</v>
      </c>
      <c r="I11">
        <v>3</v>
      </c>
      <c r="J11">
        <v>3</v>
      </c>
      <c r="K11">
        <v>3</v>
      </c>
      <c r="L11">
        <v>3</v>
      </c>
      <c r="M11">
        <v>3</v>
      </c>
      <c r="N11">
        <v>3</v>
      </c>
      <c r="O11">
        <v>4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34</v>
      </c>
      <c r="E13">
        <v>39</v>
      </c>
      <c r="F13">
        <v>37</v>
      </c>
      <c r="G13">
        <v>33</v>
      </c>
      <c r="H13">
        <v>27</v>
      </c>
      <c r="I13">
        <v>25</v>
      </c>
      <c r="J13">
        <v>26</v>
      </c>
      <c r="K13">
        <v>27</v>
      </c>
      <c r="L13">
        <v>26</v>
      </c>
      <c r="M13">
        <v>35</v>
      </c>
      <c r="N13">
        <v>34</v>
      </c>
      <c r="O13">
        <v>37</v>
      </c>
    </row>
    <row r="14" spans="1:18" x14ac:dyDescent="0.2">
      <c r="A14" t="s">
        <v>11</v>
      </c>
      <c r="D14">
        <v>36</v>
      </c>
      <c r="E14">
        <v>34</v>
      </c>
      <c r="F14">
        <v>38</v>
      </c>
      <c r="G14">
        <v>39</v>
      </c>
      <c r="H14">
        <v>31</v>
      </c>
      <c r="I14">
        <v>33</v>
      </c>
      <c r="J14">
        <v>29</v>
      </c>
      <c r="K14">
        <v>27</v>
      </c>
      <c r="L14">
        <v>32</v>
      </c>
      <c r="M14">
        <v>39</v>
      </c>
      <c r="N14">
        <v>35</v>
      </c>
      <c r="O14">
        <v>35</v>
      </c>
    </row>
    <row r="15" spans="1:18" x14ac:dyDescent="0.2">
      <c r="A15" t="s">
        <v>12</v>
      </c>
      <c r="D15">
        <v>32</v>
      </c>
      <c r="E15">
        <v>33</v>
      </c>
      <c r="F15">
        <v>32</v>
      </c>
      <c r="G15">
        <v>33</v>
      </c>
      <c r="H15">
        <v>29</v>
      </c>
      <c r="I15">
        <v>30</v>
      </c>
      <c r="J15">
        <v>30</v>
      </c>
      <c r="K15">
        <v>28</v>
      </c>
      <c r="L15">
        <v>25</v>
      </c>
      <c r="M15">
        <v>27</v>
      </c>
      <c r="N15">
        <v>32</v>
      </c>
      <c r="O15">
        <v>33</v>
      </c>
      <c r="P15" s="1">
        <f>AVERAGE(D14:O15)</f>
        <v>32.166666666666664</v>
      </c>
    </row>
    <row r="16" spans="1:18" x14ac:dyDescent="0.2">
      <c r="A16" t="s">
        <v>13</v>
      </c>
      <c r="D16">
        <v>11</v>
      </c>
      <c r="E16">
        <v>13</v>
      </c>
      <c r="F16">
        <v>16</v>
      </c>
      <c r="G16">
        <v>16</v>
      </c>
      <c r="H16">
        <v>16</v>
      </c>
      <c r="I16">
        <v>15</v>
      </c>
      <c r="J16">
        <v>15</v>
      </c>
      <c r="K16">
        <v>15</v>
      </c>
      <c r="L16">
        <v>16</v>
      </c>
      <c r="M16">
        <v>18</v>
      </c>
      <c r="N16">
        <v>23</v>
      </c>
      <c r="O16">
        <v>25</v>
      </c>
      <c r="P16">
        <f>AVERAGE(D16:O16)</f>
        <v>16.583333333333332</v>
      </c>
    </row>
    <row r="17" spans="1:16" x14ac:dyDescent="0.2">
      <c r="A17" t="s">
        <v>14</v>
      </c>
      <c r="D17">
        <v>22</v>
      </c>
      <c r="E17">
        <v>22</v>
      </c>
      <c r="F17">
        <v>24</v>
      </c>
      <c r="G17">
        <v>23</v>
      </c>
      <c r="H17">
        <v>17</v>
      </c>
      <c r="I17">
        <v>18</v>
      </c>
      <c r="J17">
        <v>17</v>
      </c>
      <c r="K17">
        <v>17</v>
      </c>
      <c r="L17">
        <v>18</v>
      </c>
      <c r="M17">
        <v>20</v>
      </c>
      <c r="N17">
        <v>21</v>
      </c>
      <c r="O17">
        <v>23</v>
      </c>
      <c r="P17" s="1">
        <f>AVERAGE(D11:O15)</f>
        <v>19.816666666666666</v>
      </c>
    </row>
    <row r="18" spans="1:16" x14ac:dyDescent="0.2">
      <c r="A18" t="s">
        <v>15</v>
      </c>
      <c r="D18">
        <v>33</v>
      </c>
      <c r="E18">
        <v>34</v>
      </c>
      <c r="F18">
        <v>36</v>
      </c>
      <c r="G18">
        <v>34</v>
      </c>
      <c r="H18">
        <v>33</v>
      </c>
      <c r="I18">
        <v>31</v>
      </c>
      <c r="J18">
        <v>32</v>
      </c>
      <c r="K18">
        <v>35</v>
      </c>
      <c r="L18">
        <v>35</v>
      </c>
      <c r="M18">
        <v>35</v>
      </c>
      <c r="N18">
        <v>33</v>
      </c>
      <c r="O18">
        <v>38</v>
      </c>
    </row>
    <row r="19" spans="1:16" x14ac:dyDescent="0.2">
      <c r="A19" t="s">
        <v>16</v>
      </c>
      <c r="D19">
        <v>49</v>
      </c>
      <c r="E19">
        <v>50</v>
      </c>
      <c r="F19">
        <v>48</v>
      </c>
      <c r="G19">
        <v>37</v>
      </c>
      <c r="H19">
        <v>22</v>
      </c>
      <c r="I19">
        <v>18</v>
      </c>
      <c r="J19">
        <v>16</v>
      </c>
      <c r="K19">
        <v>14</v>
      </c>
      <c r="L19">
        <v>15</v>
      </c>
      <c r="M19">
        <v>26</v>
      </c>
      <c r="N19">
        <v>38</v>
      </c>
      <c r="O19">
        <v>46</v>
      </c>
    </row>
    <row r="20" spans="1:16" x14ac:dyDescent="0.2">
      <c r="A20" t="s">
        <v>17</v>
      </c>
      <c r="D20">
        <v>31</v>
      </c>
      <c r="E20">
        <v>31</v>
      </c>
      <c r="F20">
        <v>34</v>
      </c>
      <c r="G20">
        <v>31</v>
      </c>
      <c r="H20">
        <v>18</v>
      </c>
      <c r="I20">
        <v>16</v>
      </c>
      <c r="J20">
        <v>16</v>
      </c>
      <c r="K20">
        <v>14</v>
      </c>
      <c r="L20">
        <v>15</v>
      </c>
      <c r="M20">
        <v>24</v>
      </c>
      <c r="N20">
        <v>30</v>
      </c>
      <c r="O20">
        <v>34</v>
      </c>
    </row>
    <row r="21" spans="1:16" x14ac:dyDescent="0.2">
      <c r="A21" t="s">
        <v>18</v>
      </c>
      <c r="D21">
        <v>44</v>
      </c>
      <c r="E21">
        <v>46</v>
      </c>
      <c r="F21">
        <v>48</v>
      </c>
      <c r="G21">
        <v>35</v>
      </c>
      <c r="H21">
        <v>19</v>
      </c>
      <c r="I21">
        <v>14</v>
      </c>
      <c r="J21">
        <v>11</v>
      </c>
      <c r="K21">
        <v>12</v>
      </c>
      <c r="L21">
        <v>9</v>
      </c>
      <c r="M21">
        <v>15</v>
      </c>
      <c r="N21">
        <v>20</v>
      </c>
      <c r="O21">
        <v>36</v>
      </c>
    </row>
    <row r="22" spans="1:16" x14ac:dyDescent="0.2">
      <c r="A22" t="s">
        <v>19</v>
      </c>
      <c r="D22">
        <v>315</v>
      </c>
      <c r="E22">
        <v>343</v>
      </c>
      <c r="F22">
        <v>348</v>
      </c>
      <c r="G22">
        <v>315</v>
      </c>
      <c r="H22">
        <v>299</v>
      </c>
      <c r="I22">
        <v>257</v>
      </c>
      <c r="J22">
        <v>236</v>
      </c>
      <c r="K22">
        <v>232</v>
      </c>
      <c r="L22">
        <v>244</v>
      </c>
      <c r="M22">
        <v>287</v>
      </c>
      <c r="N22">
        <v>312</v>
      </c>
      <c r="O22">
        <v>341</v>
      </c>
    </row>
    <row r="23" spans="1:16" x14ac:dyDescent="0.2">
      <c r="A23" t="s">
        <v>20</v>
      </c>
      <c r="D23">
        <v>22</v>
      </c>
      <c r="E23">
        <v>22</v>
      </c>
      <c r="F23">
        <v>22</v>
      </c>
      <c r="G23">
        <v>22</v>
      </c>
      <c r="H23">
        <v>18</v>
      </c>
      <c r="I23">
        <v>18</v>
      </c>
      <c r="J23">
        <v>18</v>
      </c>
      <c r="K23">
        <v>18</v>
      </c>
      <c r="L23">
        <v>19</v>
      </c>
      <c r="M23">
        <v>20</v>
      </c>
      <c r="N23">
        <v>21</v>
      </c>
      <c r="O23">
        <v>21</v>
      </c>
    </row>
    <row r="24" spans="1:16" x14ac:dyDescent="0.2">
      <c r="A24" t="s">
        <v>21</v>
      </c>
      <c r="D24">
        <v>364</v>
      </c>
      <c r="E24">
        <v>379</v>
      </c>
      <c r="F24">
        <v>387</v>
      </c>
      <c r="G24">
        <v>363</v>
      </c>
      <c r="H24">
        <v>344</v>
      </c>
      <c r="I24">
        <v>313</v>
      </c>
      <c r="J24">
        <v>303</v>
      </c>
      <c r="K24">
        <v>315</v>
      </c>
      <c r="L24">
        <v>318</v>
      </c>
      <c r="M24">
        <v>362</v>
      </c>
      <c r="N24">
        <v>389</v>
      </c>
      <c r="O24">
        <v>410</v>
      </c>
    </row>
    <row r="25" spans="1:16" x14ac:dyDescent="0.2">
      <c r="A25" t="s">
        <v>22</v>
      </c>
      <c r="D25">
        <v>214</v>
      </c>
      <c r="E25">
        <v>221</v>
      </c>
      <c r="F25">
        <v>224</v>
      </c>
      <c r="G25">
        <v>216</v>
      </c>
      <c r="H25">
        <v>184</v>
      </c>
      <c r="I25">
        <v>181</v>
      </c>
      <c r="J25">
        <v>180</v>
      </c>
      <c r="K25">
        <v>185</v>
      </c>
      <c r="L25">
        <v>185</v>
      </c>
      <c r="M25">
        <v>212</v>
      </c>
      <c r="N25">
        <v>230</v>
      </c>
      <c r="O25">
        <v>254</v>
      </c>
    </row>
    <row r="26" spans="1:16" x14ac:dyDescent="0.2">
      <c r="A26" t="s">
        <v>23</v>
      </c>
      <c r="D26">
        <v>126</v>
      </c>
      <c r="E26">
        <v>135</v>
      </c>
      <c r="F26">
        <v>136</v>
      </c>
      <c r="G26">
        <v>119</v>
      </c>
      <c r="H26">
        <v>108</v>
      </c>
      <c r="I26">
        <v>112</v>
      </c>
      <c r="J26">
        <v>97</v>
      </c>
      <c r="K26">
        <v>82</v>
      </c>
      <c r="L26">
        <v>76</v>
      </c>
      <c r="M26">
        <v>92</v>
      </c>
      <c r="N26">
        <v>108</v>
      </c>
      <c r="O26">
        <v>123</v>
      </c>
    </row>
    <row r="27" spans="1:16" x14ac:dyDescent="0.2">
      <c r="A27" t="s">
        <v>24</v>
      </c>
      <c r="D27">
        <v>81</v>
      </c>
      <c r="E27">
        <v>83</v>
      </c>
      <c r="F27">
        <v>78</v>
      </c>
      <c r="G27">
        <v>76</v>
      </c>
      <c r="H27">
        <v>70</v>
      </c>
      <c r="I27">
        <v>62</v>
      </c>
      <c r="J27">
        <v>59</v>
      </c>
      <c r="K27">
        <v>54</v>
      </c>
      <c r="L27">
        <v>52</v>
      </c>
      <c r="M27">
        <v>73</v>
      </c>
      <c r="N27">
        <v>77</v>
      </c>
      <c r="O27">
        <v>77</v>
      </c>
    </row>
    <row r="28" spans="1:16" x14ac:dyDescent="0.2">
      <c r="A28" t="s">
        <v>25</v>
      </c>
      <c r="D28">
        <v>11</v>
      </c>
      <c r="E28">
        <v>10</v>
      </c>
      <c r="F28">
        <v>10</v>
      </c>
      <c r="G28">
        <v>12</v>
      </c>
      <c r="H28">
        <v>9</v>
      </c>
      <c r="I28">
        <v>8</v>
      </c>
      <c r="J28">
        <v>7</v>
      </c>
      <c r="K28">
        <v>7</v>
      </c>
      <c r="L28">
        <v>7</v>
      </c>
      <c r="M28">
        <v>7</v>
      </c>
      <c r="N28">
        <v>8</v>
      </c>
      <c r="O28">
        <v>7</v>
      </c>
    </row>
    <row r="29" spans="1:16" x14ac:dyDescent="0.2">
      <c r="A29" t="s">
        <v>26</v>
      </c>
      <c r="D29">
        <v>102</v>
      </c>
      <c r="E29">
        <v>109</v>
      </c>
      <c r="F29">
        <v>111</v>
      </c>
      <c r="G29">
        <v>115</v>
      </c>
      <c r="H29">
        <v>112</v>
      </c>
      <c r="I29">
        <v>111</v>
      </c>
      <c r="J29">
        <v>118</v>
      </c>
      <c r="K29">
        <v>119</v>
      </c>
      <c r="L29">
        <v>122</v>
      </c>
      <c r="M29">
        <v>136</v>
      </c>
      <c r="N29">
        <v>141</v>
      </c>
      <c r="O29">
        <v>145</v>
      </c>
    </row>
    <row r="30" spans="1:16" x14ac:dyDescent="0.2">
      <c r="A30" t="s">
        <v>27</v>
      </c>
      <c r="D30">
        <v>2</v>
      </c>
      <c r="E30">
        <v>2</v>
      </c>
      <c r="F30">
        <v>3</v>
      </c>
      <c r="G30">
        <v>3</v>
      </c>
      <c r="H30">
        <v>2</v>
      </c>
      <c r="I30">
        <v>2</v>
      </c>
      <c r="J30">
        <v>2</v>
      </c>
      <c r="K30">
        <v>3</v>
      </c>
      <c r="L30">
        <v>3</v>
      </c>
      <c r="M30">
        <v>2</v>
      </c>
      <c r="N30">
        <v>2</v>
      </c>
      <c r="O30">
        <v>3</v>
      </c>
    </row>
    <row r="31" spans="1:16" x14ac:dyDescent="0.2">
      <c r="A31" t="s">
        <v>28</v>
      </c>
      <c r="D31">
        <v>48</v>
      </c>
      <c r="E31">
        <v>51</v>
      </c>
      <c r="F31">
        <v>54</v>
      </c>
      <c r="G31">
        <v>43</v>
      </c>
      <c r="H31">
        <v>29</v>
      </c>
      <c r="I31">
        <v>29</v>
      </c>
      <c r="J31">
        <v>32</v>
      </c>
      <c r="K31">
        <v>31</v>
      </c>
      <c r="L31">
        <v>32</v>
      </c>
      <c r="M31">
        <v>44</v>
      </c>
      <c r="N31">
        <v>46</v>
      </c>
      <c r="O31">
        <v>53</v>
      </c>
    </row>
    <row r="32" spans="1:16" x14ac:dyDescent="0.2">
      <c r="A32" t="s">
        <v>29</v>
      </c>
      <c r="D32">
        <v>17</v>
      </c>
      <c r="E32">
        <v>16</v>
      </c>
      <c r="F32">
        <v>17</v>
      </c>
      <c r="G32">
        <v>15</v>
      </c>
      <c r="H32">
        <v>14</v>
      </c>
      <c r="I32">
        <v>12</v>
      </c>
      <c r="J32">
        <v>9</v>
      </c>
      <c r="K32">
        <v>8</v>
      </c>
      <c r="L32">
        <v>13</v>
      </c>
      <c r="M32">
        <v>15</v>
      </c>
      <c r="N32">
        <v>15</v>
      </c>
      <c r="O32">
        <v>16</v>
      </c>
    </row>
    <row r="33" spans="1:16" x14ac:dyDescent="0.2">
      <c r="A33" t="s">
        <v>30</v>
      </c>
      <c r="D33">
        <v>315</v>
      </c>
      <c r="E33">
        <v>312</v>
      </c>
      <c r="F33">
        <v>309</v>
      </c>
      <c r="G33">
        <v>300</v>
      </c>
      <c r="H33">
        <v>274</v>
      </c>
      <c r="I33">
        <v>251</v>
      </c>
      <c r="J33">
        <v>245</v>
      </c>
      <c r="K33">
        <v>238</v>
      </c>
      <c r="L33">
        <v>255</v>
      </c>
      <c r="M33">
        <v>302</v>
      </c>
      <c r="N33">
        <v>342</v>
      </c>
      <c r="O33">
        <v>359</v>
      </c>
    </row>
    <row r="34" spans="1:16" x14ac:dyDescent="0.2">
      <c r="A34" t="s">
        <v>31</v>
      </c>
      <c r="D34">
        <v>50</v>
      </c>
      <c r="E34">
        <v>50</v>
      </c>
      <c r="F34">
        <v>52</v>
      </c>
      <c r="G34">
        <v>52</v>
      </c>
      <c r="H34">
        <v>51</v>
      </c>
      <c r="I34">
        <v>47</v>
      </c>
      <c r="J34">
        <v>45</v>
      </c>
      <c r="K34">
        <v>46</v>
      </c>
      <c r="L34">
        <v>46</v>
      </c>
      <c r="M34">
        <v>45</v>
      </c>
      <c r="N34">
        <v>48</v>
      </c>
      <c r="O34">
        <v>52</v>
      </c>
    </row>
    <row r="35" spans="1:16" x14ac:dyDescent="0.2">
      <c r="A35" t="s">
        <v>32</v>
      </c>
      <c r="D35">
        <v>308</v>
      </c>
      <c r="E35">
        <v>314</v>
      </c>
      <c r="F35">
        <v>327</v>
      </c>
      <c r="G35">
        <v>336</v>
      </c>
      <c r="H35">
        <v>326</v>
      </c>
      <c r="I35">
        <v>328</v>
      </c>
      <c r="J35">
        <v>330</v>
      </c>
      <c r="K35">
        <v>335</v>
      </c>
      <c r="L35">
        <v>349</v>
      </c>
      <c r="M35">
        <v>372</v>
      </c>
      <c r="N35">
        <v>389</v>
      </c>
      <c r="O35">
        <v>412</v>
      </c>
    </row>
    <row r="36" spans="1:16" x14ac:dyDescent="0.2">
      <c r="A36" t="s">
        <v>33</v>
      </c>
      <c r="D36">
        <v>21</v>
      </c>
      <c r="E36">
        <v>21</v>
      </c>
      <c r="F36">
        <v>24</v>
      </c>
      <c r="G36">
        <v>28</v>
      </c>
      <c r="H36">
        <v>24</v>
      </c>
      <c r="I36">
        <v>17</v>
      </c>
      <c r="J36">
        <v>18</v>
      </c>
      <c r="K36">
        <v>17</v>
      </c>
      <c r="L36">
        <v>17</v>
      </c>
      <c r="M36">
        <v>20</v>
      </c>
      <c r="N36">
        <v>19</v>
      </c>
      <c r="O36">
        <v>17</v>
      </c>
    </row>
    <row r="37" spans="1:16" x14ac:dyDescent="0.2">
      <c r="A37" t="s">
        <v>34</v>
      </c>
      <c r="D37">
        <v>45</v>
      </c>
      <c r="E37">
        <v>44</v>
      </c>
      <c r="F37">
        <v>42</v>
      </c>
      <c r="G37">
        <v>44</v>
      </c>
      <c r="H37">
        <v>47</v>
      </c>
      <c r="I37">
        <v>44</v>
      </c>
      <c r="J37">
        <v>43</v>
      </c>
      <c r="K37">
        <v>44</v>
      </c>
      <c r="L37">
        <v>45</v>
      </c>
      <c r="M37">
        <v>49</v>
      </c>
      <c r="N37">
        <v>59</v>
      </c>
      <c r="O37">
        <v>69</v>
      </c>
    </row>
    <row r="38" spans="1:16" x14ac:dyDescent="0.2">
      <c r="A38" t="s">
        <v>35</v>
      </c>
      <c r="D38">
        <v>44</v>
      </c>
      <c r="E38">
        <v>43</v>
      </c>
      <c r="F38">
        <v>46</v>
      </c>
      <c r="G38">
        <v>42</v>
      </c>
      <c r="H38">
        <v>44</v>
      </c>
      <c r="I38">
        <v>40</v>
      </c>
      <c r="J38">
        <v>37</v>
      </c>
      <c r="K38">
        <v>36</v>
      </c>
      <c r="L38">
        <v>37</v>
      </c>
      <c r="M38">
        <v>43</v>
      </c>
      <c r="N38">
        <v>49</v>
      </c>
      <c r="O38">
        <v>51</v>
      </c>
    </row>
    <row r="39" spans="1:16" x14ac:dyDescent="0.2">
      <c r="A39" t="s">
        <v>36</v>
      </c>
      <c r="D39">
        <v>45</v>
      </c>
      <c r="E39">
        <v>46</v>
      </c>
      <c r="F39">
        <v>46</v>
      </c>
      <c r="G39">
        <v>44</v>
      </c>
      <c r="H39">
        <v>45</v>
      </c>
      <c r="I39">
        <v>44</v>
      </c>
      <c r="J39">
        <v>45</v>
      </c>
      <c r="K39">
        <v>45</v>
      </c>
      <c r="L39">
        <v>47</v>
      </c>
      <c r="M39">
        <v>51</v>
      </c>
      <c r="N39">
        <v>50</v>
      </c>
      <c r="O39">
        <v>51</v>
      </c>
    </row>
    <row r="40" spans="1:16" x14ac:dyDescent="0.2">
      <c r="A40" t="s">
        <v>37</v>
      </c>
      <c r="D40">
        <v>127</v>
      </c>
      <c r="E40">
        <v>129</v>
      </c>
      <c r="F40">
        <v>133</v>
      </c>
      <c r="G40">
        <v>132</v>
      </c>
      <c r="H40">
        <v>129</v>
      </c>
      <c r="I40">
        <v>128</v>
      </c>
      <c r="J40">
        <v>129</v>
      </c>
      <c r="K40">
        <v>125</v>
      </c>
      <c r="L40">
        <v>126</v>
      </c>
      <c r="M40">
        <v>130</v>
      </c>
      <c r="N40">
        <v>136</v>
      </c>
      <c r="O40">
        <v>136</v>
      </c>
    </row>
    <row r="41" spans="1:16" x14ac:dyDescent="0.2">
      <c r="A41" t="s">
        <v>38</v>
      </c>
      <c r="D41">
        <v>71</v>
      </c>
      <c r="E41">
        <v>71</v>
      </c>
      <c r="F41">
        <v>73</v>
      </c>
      <c r="G41">
        <v>71</v>
      </c>
      <c r="H41">
        <v>70</v>
      </c>
      <c r="I41">
        <v>72</v>
      </c>
      <c r="J41">
        <v>76</v>
      </c>
      <c r="K41">
        <v>75</v>
      </c>
      <c r="L41">
        <v>75</v>
      </c>
      <c r="M41">
        <v>79</v>
      </c>
      <c r="N41">
        <v>83</v>
      </c>
      <c r="O41">
        <v>93</v>
      </c>
    </row>
    <row r="42" spans="1:16" x14ac:dyDescent="0.2">
      <c r="A42" t="s">
        <v>39</v>
      </c>
      <c r="D42">
        <v>2</v>
      </c>
      <c r="E42">
        <v>4</v>
      </c>
      <c r="F42">
        <v>5</v>
      </c>
      <c r="G42">
        <v>4</v>
      </c>
      <c r="H42">
        <v>2</v>
      </c>
      <c r="I42">
        <v>2</v>
      </c>
      <c r="J42">
        <v>2</v>
      </c>
      <c r="K42">
        <v>2</v>
      </c>
      <c r="L42">
        <v>2</v>
      </c>
      <c r="M42">
        <v>2</v>
      </c>
      <c r="N42">
        <v>2</v>
      </c>
      <c r="O42">
        <v>1</v>
      </c>
    </row>
    <row r="43" spans="1:16" x14ac:dyDescent="0.2">
      <c r="A43" t="s">
        <v>40</v>
      </c>
      <c r="D43">
        <v>79</v>
      </c>
      <c r="E43">
        <v>78</v>
      </c>
      <c r="F43">
        <v>76</v>
      </c>
      <c r="G43">
        <v>77</v>
      </c>
      <c r="H43">
        <v>58</v>
      </c>
      <c r="I43">
        <v>56</v>
      </c>
      <c r="J43">
        <v>58</v>
      </c>
      <c r="K43">
        <v>58</v>
      </c>
      <c r="L43">
        <v>63</v>
      </c>
      <c r="M43">
        <v>71</v>
      </c>
      <c r="N43">
        <v>77</v>
      </c>
      <c r="O43">
        <v>78</v>
      </c>
    </row>
    <row r="44" spans="1:16" x14ac:dyDescent="0.2">
      <c r="D44">
        <f>SUM(D3:D43)</f>
        <v>3689</v>
      </c>
      <c r="E44">
        <f t="shared" ref="E44:O44" si="0">SUM(E3:E43)</f>
        <v>3825</v>
      </c>
      <c r="F44">
        <f t="shared" si="0"/>
        <v>3909</v>
      </c>
      <c r="G44">
        <f t="shared" si="0"/>
        <v>3819</v>
      </c>
      <c r="H44">
        <f t="shared" si="0"/>
        <v>3455</v>
      </c>
      <c r="I44">
        <f t="shared" si="0"/>
        <v>3270</v>
      </c>
      <c r="J44">
        <f t="shared" si="0"/>
        <v>3165</v>
      </c>
      <c r="K44">
        <f t="shared" si="0"/>
        <v>3166</v>
      </c>
      <c r="L44">
        <f t="shared" si="0"/>
        <v>3280</v>
      </c>
      <c r="M44">
        <f t="shared" si="0"/>
        <v>3724</v>
      </c>
      <c r="N44">
        <f t="shared" si="0"/>
        <v>4046</v>
      </c>
      <c r="O44">
        <f t="shared" si="0"/>
        <v>4355</v>
      </c>
      <c r="P44" s="1">
        <f>AVERAGE(D44:O44)</f>
        <v>3641.9166666666665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117</v>
      </c>
      <c r="E3">
        <v>126</v>
      </c>
      <c r="F3">
        <v>132</v>
      </c>
      <c r="G3">
        <v>131</v>
      </c>
      <c r="H3">
        <v>107</v>
      </c>
      <c r="I3">
        <v>93</v>
      </c>
      <c r="J3">
        <v>105</v>
      </c>
      <c r="K3">
        <v>105</v>
      </c>
      <c r="L3">
        <v>123</v>
      </c>
      <c r="M3">
        <v>142</v>
      </c>
      <c r="N3">
        <v>176</v>
      </c>
      <c r="O3">
        <v>202</v>
      </c>
      <c r="Q3" s="5">
        <f>P5+P9+P15+P17</f>
        <v>256.53888888888889</v>
      </c>
      <c r="R3" s="5">
        <f>P44-(Q3+P6+P10+P16)</f>
        <v>2299.5444444444443</v>
      </c>
    </row>
    <row r="4" spans="1:18" x14ac:dyDescent="0.2">
      <c r="A4" t="s">
        <v>1</v>
      </c>
      <c r="D4">
        <v>144</v>
      </c>
      <c r="E4">
        <v>137</v>
      </c>
      <c r="F4">
        <v>147</v>
      </c>
      <c r="G4">
        <v>151</v>
      </c>
      <c r="H4">
        <v>147</v>
      </c>
      <c r="I4">
        <v>121</v>
      </c>
      <c r="J4">
        <v>117</v>
      </c>
      <c r="K4">
        <v>124</v>
      </c>
      <c r="L4">
        <v>135</v>
      </c>
      <c r="M4">
        <v>151</v>
      </c>
      <c r="N4">
        <v>189</v>
      </c>
      <c r="O4">
        <v>216</v>
      </c>
      <c r="Q4" s="6">
        <f>P5+P9</f>
        <v>220.30555555555557</v>
      </c>
    </row>
    <row r="5" spans="1:18" x14ac:dyDescent="0.2">
      <c r="A5" t="s">
        <v>2</v>
      </c>
      <c r="D5">
        <v>171</v>
      </c>
      <c r="E5">
        <v>174</v>
      </c>
      <c r="F5">
        <v>182</v>
      </c>
      <c r="G5">
        <v>188</v>
      </c>
      <c r="H5">
        <v>181</v>
      </c>
      <c r="I5">
        <v>186</v>
      </c>
      <c r="J5">
        <v>171</v>
      </c>
      <c r="K5">
        <v>166</v>
      </c>
      <c r="L5">
        <v>176</v>
      </c>
      <c r="M5">
        <v>194</v>
      </c>
      <c r="N5">
        <v>228</v>
      </c>
      <c r="O5">
        <v>259</v>
      </c>
      <c r="P5" s="1">
        <f>AVERAGE(D3:O5)</f>
        <v>155.94444444444446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52</v>
      </c>
      <c r="E7">
        <v>46</v>
      </c>
      <c r="F7">
        <v>40</v>
      </c>
      <c r="G7">
        <v>48</v>
      </c>
      <c r="H7">
        <v>42</v>
      </c>
      <c r="I7">
        <v>22</v>
      </c>
      <c r="J7">
        <v>23</v>
      </c>
      <c r="K7">
        <v>27</v>
      </c>
      <c r="L7">
        <v>37</v>
      </c>
      <c r="M7">
        <v>37</v>
      </c>
      <c r="N7">
        <v>55</v>
      </c>
      <c r="O7">
        <v>68</v>
      </c>
    </row>
    <row r="8" spans="1:18" x14ac:dyDescent="0.2">
      <c r="A8" t="s">
        <v>5</v>
      </c>
      <c r="D8">
        <v>1</v>
      </c>
      <c r="E8">
        <v>2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0</v>
      </c>
      <c r="N8">
        <v>1</v>
      </c>
      <c r="O8">
        <v>1</v>
      </c>
    </row>
    <row r="9" spans="1:18" x14ac:dyDescent="0.2">
      <c r="A9" t="s">
        <v>6</v>
      </c>
      <c r="D9">
        <v>141</v>
      </c>
      <c r="E9">
        <v>149</v>
      </c>
      <c r="F9">
        <v>139</v>
      </c>
      <c r="G9">
        <v>136</v>
      </c>
      <c r="H9">
        <v>129</v>
      </c>
      <c r="I9">
        <v>125</v>
      </c>
      <c r="J9">
        <v>124</v>
      </c>
      <c r="K9">
        <v>127</v>
      </c>
      <c r="L9">
        <v>140</v>
      </c>
      <c r="M9">
        <v>170</v>
      </c>
      <c r="N9">
        <v>206</v>
      </c>
      <c r="O9">
        <v>228</v>
      </c>
      <c r="P9" s="1">
        <f>AVERAGE(D7:O9)</f>
        <v>64.361111111111114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26</v>
      </c>
      <c r="E13">
        <v>23</v>
      </c>
      <c r="F13">
        <v>24</v>
      </c>
      <c r="G13">
        <v>23</v>
      </c>
      <c r="H13">
        <v>18</v>
      </c>
      <c r="I13">
        <v>11</v>
      </c>
      <c r="J13">
        <v>11</v>
      </c>
      <c r="K13">
        <v>11</v>
      </c>
      <c r="L13">
        <v>17</v>
      </c>
      <c r="M13">
        <v>23</v>
      </c>
      <c r="N13">
        <v>30</v>
      </c>
      <c r="O13">
        <v>29</v>
      </c>
    </row>
    <row r="14" spans="1:18" x14ac:dyDescent="0.2">
      <c r="A14" t="s">
        <v>11</v>
      </c>
      <c r="D14">
        <v>27</v>
      </c>
      <c r="E14">
        <v>28</v>
      </c>
      <c r="F14">
        <v>23</v>
      </c>
      <c r="G14">
        <v>20</v>
      </c>
      <c r="H14">
        <v>18</v>
      </c>
      <c r="I14">
        <v>9</v>
      </c>
      <c r="J14">
        <v>11</v>
      </c>
      <c r="K14">
        <v>10</v>
      </c>
      <c r="L14">
        <v>21</v>
      </c>
      <c r="M14">
        <v>24</v>
      </c>
      <c r="N14">
        <v>35</v>
      </c>
      <c r="O14">
        <v>36</v>
      </c>
    </row>
    <row r="15" spans="1:18" x14ac:dyDescent="0.2">
      <c r="A15" t="s">
        <v>12</v>
      </c>
      <c r="D15">
        <v>23</v>
      </c>
      <c r="E15">
        <v>26</v>
      </c>
      <c r="F15">
        <v>23</v>
      </c>
      <c r="G15">
        <v>22</v>
      </c>
      <c r="H15">
        <v>18</v>
      </c>
      <c r="I15">
        <v>16</v>
      </c>
      <c r="J15">
        <v>16</v>
      </c>
      <c r="K15">
        <v>17</v>
      </c>
      <c r="L15">
        <v>18</v>
      </c>
      <c r="M15">
        <v>27</v>
      </c>
      <c r="N15">
        <v>36</v>
      </c>
      <c r="O15">
        <v>40</v>
      </c>
      <c r="P15" s="1">
        <f>AVERAGE(D14:O15)</f>
        <v>22.666666666666668</v>
      </c>
    </row>
    <row r="16" spans="1:18" x14ac:dyDescent="0.2">
      <c r="A16" t="s">
        <v>13</v>
      </c>
      <c r="D16">
        <v>5</v>
      </c>
      <c r="E16">
        <v>8</v>
      </c>
      <c r="F16">
        <v>7</v>
      </c>
      <c r="G16">
        <v>5</v>
      </c>
      <c r="H16">
        <v>4</v>
      </c>
      <c r="I16">
        <v>3</v>
      </c>
      <c r="J16">
        <v>3</v>
      </c>
      <c r="K16">
        <v>3</v>
      </c>
      <c r="L16">
        <v>4</v>
      </c>
      <c r="M16">
        <v>7</v>
      </c>
      <c r="N16">
        <v>7</v>
      </c>
      <c r="O16">
        <v>8</v>
      </c>
      <c r="P16">
        <f>AVERAGE(D16:O16)</f>
        <v>5.333333333333333</v>
      </c>
    </row>
    <row r="17" spans="1:16" x14ac:dyDescent="0.2">
      <c r="A17" t="s">
        <v>14</v>
      </c>
      <c r="D17">
        <v>9</v>
      </c>
      <c r="E17">
        <v>8</v>
      </c>
      <c r="F17">
        <v>9</v>
      </c>
      <c r="G17">
        <v>6</v>
      </c>
      <c r="H17">
        <v>7</v>
      </c>
      <c r="I17">
        <v>5</v>
      </c>
      <c r="J17">
        <v>4</v>
      </c>
      <c r="K17">
        <v>6</v>
      </c>
      <c r="L17">
        <v>6</v>
      </c>
      <c r="M17">
        <v>11</v>
      </c>
      <c r="N17">
        <v>18</v>
      </c>
      <c r="O17">
        <v>20</v>
      </c>
      <c r="P17" s="1">
        <f>AVERAGE(D11:O15)</f>
        <v>13.566666666666666</v>
      </c>
    </row>
    <row r="18" spans="1:16" x14ac:dyDescent="0.2">
      <c r="A18" t="s">
        <v>15</v>
      </c>
      <c r="D18">
        <v>25</v>
      </c>
      <c r="E18">
        <v>25</v>
      </c>
      <c r="F18">
        <v>28</v>
      </c>
      <c r="G18">
        <v>28</v>
      </c>
      <c r="H18">
        <v>28</v>
      </c>
      <c r="I18">
        <v>28</v>
      </c>
      <c r="J18">
        <v>27</v>
      </c>
      <c r="K18">
        <v>24</v>
      </c>
      <c r="L18">
        <v>23</v>
      </c>
      <c r="M18">
        <v>24</v>
      </c>
      <c r="N18">
        <v>32</v>
      </c>
      <c r="O18">
        <v>35</v>
      </c>
    </row>
    <row r="19" spans="1:16" x14ac:dyDescent="0.2">
      <c r="A19" t="s">
        <v>16</v>
      </c>
      <c r="D19">
        <v>33</v>
      </c>
      <c r="E19">
        <v>37</v>
      </c>
      <c r="F19">
        <v>39</v>
      </c>
      <c r="G19">
        <v>30</v>
      </c>
      <c r="H19">
        <v>17</v>
      </c>
      <c r="I19">
        <v>16</v>
      </c>
      <c r="J19">
        <v>15</v>
      </c>
      <c r="K19">
        <v>13</v>
      </c>
      <c r="L19">
        <v>17</v>
      </c>
      <c r="M19">
        <v>20</v>
      </c>
      <c r="N19">
        <v>44</v>
      </c>
      <c r="O19">
        <v>51</v>
      </c>
    </row>
    <row r="20" spans="1:16" x14ac:dyDescent="0.2">
      <c r="A20" t="s">
        <v>17</v>
      </c>
      <c r="D20">
        <v>30</v>
      </c>
      <c r="E20">
        <v>29</v>
      </c>
      <c r="F20">
        <v>21</v>
      </c>
      <c r="G20">
        <v>16</v>
      </c>
      <c r="H20">
        <v>11</v>
      </c>
      <c r="I20">
        <v>11</v>
      </c>
      <c r="J20">
        <v>12</v>
      </c>
      <c r="K20">
        <v>7</v>
      </c>
      <c r="L20">
        <v>11</v>
      </c>
      <c r="M20">
        <v>17</v>
      </c>
      <c r="N20">
        <v>31</v>
      </c>
      <c r="O20">
        <v>33</v>
      </c>
    </row>
    <row r="21" spans="1:16" x14ac:dyDescent="0.2">
      <c r="A21" t="s">
        <v>18</v>
      </c>
      <c r="D21">
        <v>22</v>
      </c>
      <c r="E21">
        <v>23</v>
      </c>
      <c r="F21">
        <v>19</v>
      </c>
      <c r="G21">
        <v>17</v>
      </c>
      <c r="H21">
        <v>10</v>
      </c>
      <c r="I21">
        <v>5</v>
      </c>
      <c r="J21">
        <v>8</v>
      </c>
      <c r="K21">
        <v>9</v>
      </c>
      <c r="L21">
        <v>7</v>
      </c>
      <c r="M21">
        <v>16</v>
      </c>
      <c r="N21">
        <v>35</v>
      </c>
      <c r="O21">
        <v>42</v>
      </c>
    </row>
    <row r="22" spans="1:16" x14ac:dyDescent="0.2">
      <c r="A22" t="s">
        <v>19</v>
      </c>
      <c r="D22">
        <v>233</v>
      </c>
      <c r="E22">
        <v>241</v>
      </c>
      <c r="F22">
        <v>227</v>
      </c>
      <c r="G22">
        <v>213</v>
      </c>
      <c r="H22">
        <v>198</v>
      </c>
      <c r="I22">
        <v>179</v>
      </c>
      <c r="J22">
        <v>173</v>
      </c>
      <c r="K22">
        <v>182</v>
      </c>
      <c r="L22">
        <v>180</v>
      </c>
      <c r="M22">
        <v>222</v>
      </c>
      <c r="N22">
        <v>283</v>
      </c>
      <c r="O22">
        <v>305</v>
      </c>
    </row>
    <row r="23" spans="1:16" x14ac:dyDescent="0.2">
      <c r="A23" t="s">
        <v>20</v>
      </c>
      <c r="D23">
        <v>14</v>
      </c>
      <c r="E23">
        <v>14</v>
      </c>
      <c r="F23">
        <v>14</v>
      </c>
      <c r="G23">
        <v>16</v>
      </c>
      <c r="H23">
        <v>17</v>
      </c>
      <c r="I23">
        <v>16</v>
      </c>
      <c r="J23">
        <v>16</v>
      </c>
      <c r="K23">
        <v>16</v>
      </c>
      <c r="L23">
        <v>17</v>
      </c>
      <c r="M23">
        <v>17</v>
      </c>
      <c r="N23">
        <v>19</v>
      </c>
      <c r="O23">
        <v>20</v>
      </c>
    </row>
    <row r="24" spans="1:16" x14ac:dyDescent="0.2">
      <c r="A24" t="s">
        <v>21</v>
      </c>
      <c r="D24">
        <v>269</v>
      </c>
      <c r="E24">
        <v>273</v>
      </c>
      <c r="F24">
        <v>278</v>
      </c>
      <c r="G24">
        <v>262</v>
      </c>
      <c r="H24">
        <v>246</v>
      </c>
      <c r="I24">
        <v>220</v>
      </c>
      <c r="J24">
        <v>224</v>
      </c>
      <c r="K24">
        <v>236</v>
      </c>
      <c r="L24">
        <v>260</v>
      </c>
      <c r="M24">
        <v>274</v>
      </c>
      <c r="N24">
        <v>343</v>
      </c>
      <c r="O24">
        <v>354</v>
      </c>
    </row>
    <row r="25" spans="1:16" x14ac:dyDescent="0.2">
      <c r="A25" t="s">
        <v>22</v>
      </c>
      <c r="D25">
        <v>113</v>
      </c>
      <c r="E25">
        <v>117</v>
      </c>
      <c r="F25">
        <v>120</v>
      </c>
      <c r="G25">
        <v>117</v>
      </c>
      <c r="H25">
        <v>118</v>
      </c>
      <c r="I25">
        <v>123</v>
      </c>
      <c r="J25">
        <v>129</v>
      </c>
      <c r="K25">
        <v>134</v>
      </c>
      <c r="L25">
        <v>147</v>
      </c>
      <c r="M25">
        <v>169</v>
      </c>
      <c r="N25">
        <v>194</v>
      </c>
      <c r="O25">
        <v>209</v>
      </c>
    </row>
    <row r="26" spans="1:16" x14ac:dyDescent="0.2">
      <c r="A26" t="s">
        <v>23</v>
      </c>
      <c r="D26">
        <v>113</v>
      </c>
      <c r="E26">
        <v>117</v>
      </c>
      <c r="F26">
        <v>108</v>
      </c>
      <c r="G26">
        <v>91</v>
      </c>
      <c r="H26">
        <v>87</v>
      </c>
      <c r="I26">
        <v>77</v>
      </c>
      <c r="J26">
        <v>57</v>
      </c>
      <c r="K26">
        <v>60</v>
      </c>
      <c r="L26">
        <v>70</v>
      </c>
      <c r="M26">
        <v>83</v>
      </c>
      <c r="N26">
        <v>107</v>
      </c>
      <c r="O26">
        <v>122</v>
      </c>
    </row>
    <row r="27" spans="1:16" x14ac:dyDescent="0.2">
      <c r="A27" t="s">
        <v>24</v>
      </c>
      <c r="D27">
        <v>76</v>
      </c>
      <c r="E27">
        <v>83</v>
      </c>
      <c r="F27">
        <v>78</v>
      </c>
      <c r="G27">
        <v>78</v>
      </c>
      <c r="H27">
        <v>66</v>
      </c>
      <c r="I27">
        <v>62</v>
      </c>
      <c r="J27">
        <v>62</v>
      </c>
      <c r="K27">
        <v>49</v>
      </c>
      <c r="L27">
        <v>52</v>
      </c>
      <c r="M27">
        <v>60</v>
      </c>
      <c r="N27">
        <v>73</v>
      </c>
      <c r="O27">
        <v>82</v>
      </c>
    </row>
    <row r="28" spans="1:16" x14ac:dyDescent="0.2">
      <c r="A28" t="s">
        <v>25</v>
      </c>
      <c r="D28">
        <v>8</v>
      </c>
      <c r="E28">
        <v>8</v>
      </c>
      <c r="F28">
        <v>9</v>
      </c>
      <c r="G28">
        <v>8</v>
      </c>
      <c r="H28">
        <v>7</v>
      </c>
      <c r="I28">
        <v>9</v>
      </c>
      <c r="J28">
        <v>9</v>
      </c>
      <c r="K28">
        <v>12</v>
      </c>
      <c r="L28">
        <v>12</v>
      </c>
      <c r="M28">
        <v>11</v>
      </c>
      <c r="N28">
        <v>10</v>
      </c>
      <c r="O28">
        <v>10</v>
      </c>
    </row>
    <row r="29" spans="1:16" x14ac:dyDescent="0.2">
      <c r="A29" t="s">
        <v>26</v>
      </c>
      <c r="D29">
        <v>40</v>
      </c>
      <c r="E29">
        <v>43</v>
      </c>
      <c r="F29">
        <v>47</v>
      </c>
      <c r="G29">
        <v>51</v>
      </c>
      <c r="H29">
        <v>60</v>
      </c>
      <c r="I29">
        <v>63</v>
      </c>
      <c r="J29">
        <v>67</v>
      </c>
      <c r="K29">
        <v>66</v>
      </c>
      <c r="L29">
        <v>74</v>
      </c>
      <c r="M29">
        <v>82</v>
      </c>
      <c r="N29">
        <v>92</v>
      </c>
      <c r="O29">
        <v>96</v>
      </c>
    </row>
    <row r="30" spans="1:16" x14ac:dyDescent="0.2">
      <c r="A30" t="s">
        <v>27</v>
      </c>
      <c r="D30">
        <v>1</v>
      </c>
      <c r="E30">
        <v>2</v>
      </c>
      <c r="F30">
        <v>1</v>
      </c>
      <c r="G30">
        <v>1</v>
      </c>
      <c r="H30">
        <v>0</v>
      </c>
      <c r="I30">
        <v>0</v>
      </c>
      <c r="J30">
        <v>1</v>
      </c>
      <c r="K30">
        <v>1</v>
      </c>
      <c r="L30">
        <v>1</v>
      </c>
      <c r="M30">
        <v>2</v>
      </c>
      <c r="N30">
        <v>2</v>
      </c>
      <c r="O30">
        <v>2</v>
      </c>
    </row>
    <row r="31" spans="1:16" x14ac:dyDescent="0.2">
      <c r="A31" t="s">
        <v>28</v>
      </c>
      <c r="D31">
        <v>36</v>
      </c>
      <c r="E31">
        <v>37</v>
      </c>
      <c r="F31">
        <v>36</v>
      </c>
      <c r="G31">
        <v>28</v>
      </c>
      <c r="H31">
        <v>28</v>
      </c>
      <c r="I31">
        <v>27</v>
      </c>
      <c r="J31">
        <v>25</v>
      </c>
      <c r="K31">
        <v>27</v>
      </c>
      <c r="L31">
        <v>26</v>
      </c>
      <c r="M31">
        <v>33</v>
      </c>
      <c r="N31">
        <v>47</v>
      </c>
      <c r="O31">
        <v>51</v>
      </c>
    </row>
    <row r="32" spans="1:16" x14ac:dyDescent="0.2">
      <c r="A32" t="s">
        <v>29</v>
      </c>
      <c r="D32">
        <v>13</v>
      </c>
      <c r="E32">
        <v>12</v>
      </c>
      <c r="F32">
        <v>11</v>
      </c>
      <c r="G32">
        <v>7</v>
      </c>
      <c r="H32">
        <v>5</v>
      </c>
      <c r="I32">
        <v>4</v>
      </c>
      <c r="J32">
        <v>7</v>
      </c>
      <c r="K32">
        <v>5</v>
      </c>
      <c r="L32">
        <v>9</v>
      </c>
      <c r="M32">
        <v>12</v>
      </c>
      <c r="N32">
        <v>22</v>
      </c>
      <c r="O32">
        <v>21</v>
      </c>
    </row>
    <row r="33" spans="1:16" x14ac:dyDescent="0.2">
      <c r="A33" t="s">
        <v>30</v>
      </c>
      <c r="D33">
        <v>222</v>
      </c>
      <c r="E33">
        <v>213</v>
      </c>
      <c r="F33">
        <v>201</v>
      </c>
      <c r="G33">
        <v>187</v>
      </c>
      <c r="H33">
        <v>181</v>
      </c>
      <c r="I33">
        <v>172</v>
      </c>
      <c r="J33">
        <v>180</v>
      </c>
      <c r="K33">
        <v>186</v>
      </c>
      <c r="L33">
        <v>200</v>
      </c>
      <c r="M33">
        <v>227</v>
      </c>
      <c r="N33">
        <v>307</v>
      </c>
      <c r="O33">
        <v>306</v>
      </c>
    </row>
    <row r="34" spans="1:16" x14ac:dyDescent="0.2">
      <c r="A34" t="s">
        <v>31</v>
      </c>
      <c r="D34">
        <v>57</v>
      </c>
      <c r="E34">
        <v>52</v>
      </c>
      <c r="F34">
        <v>55</v>
      </c>
      <c r="G34">
        <v>58</v>
      </c>
      <c r="H34">
        <v>51</v>
      </c>
      <c r="I34">
        <v>50</v>
      </c>
      <c r="J34">
        <v>49</v>
      </c>
      <c r="K34">
        <v>44</v>
      </c>
      <c r="L34">
        <v>46</v>
      </c>
      <c r="M34">
        <v>48</v>
      </c>
      <c r="N34">
        <v>48</v>
      </c>
      <c r="O34">
        <v>51</v>
      </c>
    </row>
    <row r="35" spans="1:16" x14ac:dyDescent="0.2">
      <c r="A35" t="s">
        <v>32</v>
      </c>
      <c r="D35">
        <v>192</v>
      </c>
      <c r="E35">
        <v>193</v>
      </c>
      <c r="F35">
        <v>199</v>
      </c>
      <c r="G35">
        <v>204</v>
      </c>
      <c r="H35">
        <v>207</v>
      </c>
      <c r="I35">
        <v>210</v>
      </c>
      <c r="J35">
        <v>221</v>
      </c>
      <c r="K35">
        <v>229</v>
      </c>
      <c r="L35">
        <v>248</v>
      </c>
      <c r="M35">
        <v>258</v>
      </c>
      <c r="N35">
        <v>306</v>
      </c>
      <c r="O35">
        <v>309</v>
      </c>
    </row>
    <row r="36" spans="1:16" x14ac:dyDescent="0.2">
      <c r="A36" t="s">
        <v>33</v>
      </c>
      <c r="D36">
        <v>15</v>
      </c>
      <c r="E36">
        <v>14</v>
      </c>
      <c r="F36">
        <v>14</v>
      </c>
      <c r="G36">
        <v>11</v>
      </c>
      <c r="H36">
        <v>7</v>
      </c>
      <c r="I36">
        <v>4</v>
      </c>
      <c r="J36">
        <v>5</v>
      </c>
      <c r="K36">
        <v>6</v>
      </c>
      <c r="L36">
        <v>9</v>
      </c>
      <c r="M36">
        <v>11</v>
      </c>
      <c r="N36">
        <v>15</v>
      </c>
      <c r="O36">
        <v>17</v>
      </c>
    </row>
    <row r="37" spans="1:16" x14ac:dyDescent="0.2">
      <c r="A37" t="s">
        <v>34</v>
      </c>
      <c r="D37">
        <v>34</v>
      </c>
      <c r="E37">
        <v>32</v>
      </c>
      <c r="F37">
        <v>33</v>
      </c>
      <c r="G37">
        <v>30</v>
      </c>
      <c r="H37">
        <v>34</v>
      </c>
      <c r="I37">
        <v>33</v>
      </c>
      <c r="J37">
        <v>32</v>
      </c>
      <c r="K37">
        <v>17</v>
      </c>
      <c r="L37">
        <v>26</v>
      </c>
      <c r="M37">
        <v>35</v>
      </c>
      <c r="N37">
        <v>47</v>
      </c>
      <c r="O37">
        <v>45</v>
      </c>
    </row>
    <row r="38" spans="1:16" x14ac:dyDescent="0.2">
      <c r="A38" t="s">
        <v>35</v>
      </c>
      <c r="D38">
        <v>30</v>
      </c>
      <c r="E38">
        <v>26</v>
      </c>
      <c r="F38">
        <v>22</v>
      </c>
      <c r="G38">
        <v>23</v>
      </c>
      <c r="H38">
        <v>23</v>
      </c>
      <c r="I38">
        <v>24</v>
      </c>
      <c r="J38">
        <v>29</v>
      </c>
      <c r="K38">
        <v>28</v>
      </c>
      <c r="L38">
        <v>32</v>
      </c>
      <c r="M38">
        <v>33</v>
      </c>
      <c r="N38">
        <v>46</v>
      </c>
      <c r="O38">
        <v>44</v>
      </c>
    </row>
    <row r="39" spans="1:16" x14ac:dyDescent="0.2">
      <c r="A39" t="s">
        <v>36</v>
      </c>
      <c r="D39">
        <v>33</v>
      </c>
      <c r="E39">
        <v>30</v>
      </c>
      <c r="F39">
        <v>35</v>
      </c>
      <c r="G39">
        <v>30</v>
      </c>
      <c r="H39">
        <v>33</v>
      </c>
      <c r="I39">
        <v>32</v>
      </c>
      <c r="J39">
        <v>32</v>
      </c>
      <c r="K39">
        <v>35</v>
      </c>
      <c r="L39">
        <v>38</v>
      </c>
      <c r="M39">
        <v>39</v>
      </c>
      <c r="N39">
        <v>48</v>
      </c>
      <c r="O39">
        <v>49</v>
      </c>
    </row>
    <row r="40" spans="1:16" x14ac:dyDescent="0.2">
      <c r="A40" t="s">
        <v>37</v>
      </c>
      <c r="D40">
        <v>86</v>
      </c>
      <c r="E40">
        <v>88</v>
      </c>
      <c r="F40">
        <v>90</v>
      </c>
      <c r="G40">
        <v>93</v>
      </c>
      <c r="H40">
        <v>93</v>
      </c>
      <c r="I40">
        <v>94</v>
      </c>
      <c r="J40">
        <v>91</v>
      </c>
      <c r="K40">
        <v>99</v>
      </c>
      <c r="L40">
        <v>102</v>
      </c>
      <c r="M40">
        <v>104</v>
      </c>
      <c r="N40">
        <v>113</v>
      </c>
      <c r="O40">
        <v>119</v>
      </c>
    </row>
    <row r="41" spans="1:16" x14ac:dyDescent="0.2">
      <c r="A41" t="s">
        <v>38</v>
      </c>
      <c r="D41">
        <v>35</v>
      </c>
      <c r="E41">
        <v>34</v>
      </c>
      <c r="F41">
        <v>37</v>
      </c>
      <c r="G41">
        <v>39</v>
      </c>
      <c r="H41">
        <v>40</v>
      </c>
      <c r="I41">
        <v>40</v>
      </c>
      <c r="J41">
        <v>43</v>
      </c>
      <c r="K41">
        <v>46</v>
      </c>
      <c r="L41">
        <v>53</v>
      </c>
      <c r="M41">
        <v>55</v>
      </c>
      <c r="N41">
        <v>67</v>
      </c>
      <c r="O41">
        <v>67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40</v>
      </c>
      <c r="E43">
        <v>41</v>
      </c>
      <c r="F43">
        <v>40</v>
      </c>
      <c r="G43">
        <v>45</v>
      </c>
      <c r="H43">
        <v>38</v>
      </c>
      <c r="I43">
        <v>39</v>
      </c>
      <c r="J43">
        <v>44</v>
      </c>
      <c r="K43">
        <v>45</v>
      </c>
      <c r="L43">
        <v>44</v>
      </c>
      <c r="M43">
        <v>53</v>
      </c>
      <c r="N43">
        <v>71</v>
      </c>
      <c r="O43">
        <v>76</v>
      </c>
    </row>
    <row r="44" spans="1:16" x14ac:dyDescent="0.2">
      <c r="D44">
        <f>SUM(D3:D43)</f>
        <v>2489</v>
      </c>
      <c r="E44">
        <f t="shared" ref="E44:O44" si="0">SUM(E3:E43)</f>
        <v>2514</v>
      </c>
      <c r="F44">
        <f t="shared" si="0"/>
        <v>2491</v>
      </c>
      <c r="G44">
        <f t="shared" si="0"/>
        <v>2416</v>
      </c>
      <c r="H44">
        <f t="shared" si="0"/>
        <v>2279</v>
      </c>
      <c r="I44">
        <f t="shared" si="0"/>
        <v>2132</v>
      </c>
      <c r="J44">
        <f t="shared" si="0"/>
        <v>2146</v>
      </c>
      <c r="K44">
        <f t="shared" si="0"/>
        <v>2175</v>
      </c>
      <c r="L44">
        <f t="shared" si="0"/>
        <v>2386</v>
      </c>
      <c r="M44">
        <f t="shared" si="0"/>
        <v>2695</v>
      </c>
      <c r="N44">
        <f t="shared" si="0"/>
        <v>3387</v>
      </c>
      <c r="O44">
        <f t="shared" si="0"/>
        <v>3627</v>
      </c>
      <c r="P44" s="1">
        <f>AVERAGE(D44:O44)</f>
        <v>2561.4166666666665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176</v>
      </c>
      <c r="E3">
        <v>164</v>
      </c>
      <c r="F3">
        <v>178</v>
      </c>
      <c r="G3">
        <v>172</v>
      </c>
      <c r="H3">
        <v>153</v>
      </c>
      <c r="I3">
        <v>114</v>
      </c>
      <c r="J3">
        <v>109</v>
      </c>
      <c r="K3">
        <v>85</v>
      </c>
      <c r="L3">
        <v>96</v>
      </c>
      <c r="M3">
        <v>87</v>
      </c>
      <c r="N3">
        <v>122</v>
      </c>
      <c r="O3">
        <v>116</v>
      </c>
      <c r="Q3" s="5">
        <f>P5+P9+P15+P17</f>
        <v>240.84722222222223</v>
      </c>
      <c r="R3" s="5">
        <f>P44-(Q3+P6+P10+P16)</f>
        <v>1912.6527777777778</v>
      </c>
    </row>
    <row r="4" spans="1:18" x14ac:dyDescent="0.2">
      <c r="A4" t="s">
        <v>1</v>
      </c>
      <c r="D4">
        <v>175</v>
      </c>
      <c r="E4">
        <v>171</v>
      </c>
      <c r="F4">
        <v>179</v>
      </c>
      <c r="G4">
        <v>166</v>
      </c>
      <c r="H4">
        <v>147</v>
      </c>
      <c r="I4">
        <v>149</v>
      </c>
      <c r="J4">
        <v>138</v>
      </c>
      <c r="K4">
        <v>129</v>
      </c>
      <c r="L4">
        <v>94</v>
      </c>
      <c r="M4">
        <v>107</v>
      </c>
      <c r="N4">
        <v>132</v>
      </c>
      <c r="O4">
        <v>151</v>
      </c>
      <c r="Q4" s="6">
        <f>P5+P9</f>
        <v>202.97222222222223</v>
      </c>
    </row>
    <row r="5" spans="1:18" x14ac:dyDescent="0.2">
      <c r="A5" t="s">
        <v>2</v>
      </c>
      <c r="D5">
        <v>167</v>
      </c>
      <c r="E5">
        <v>156</v>
      </c>
      <c r="F5">
        <v>166</v>
      </c>
      <c r="G5">
        <v>165</v>
      </c>
      <c r="H5">
        <v>157</v>
      </c>
      <c r="I5">
        <v>148</v>
      </c>
      <c r="J5">
        <v>140</v>
      </c>
      <c r="K5">
        <v>113</v>
      </c>
      <c r="L5">
        <v>101</v>
      </c>
      <c r="M5">
        <v>111</v>
      </c>
      <c r="N5">
        <v>161</v>
      </c>
      <c r="O5">
        <v>166</v>
      </c>
      <c r="P5" s="1">
        <f>AVERAGE(D3:O5)</f>
        <v>140.58333333333334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69</v>
      </c>
      <c r="E7">
        <v>73</v>
      </c>
      <c r="F7">
        <v>76</v>
      </c>
      <c r="G7">
        <v>71</v>
      </c>
      <c r="H7">
        <v>64</v>
      </c>
      <c r="I7">
        <v>48</v>
      </c>
      <c r="J7">
        <v>32</v>
      </c>
      <c r="K7">
        <v>26</v>
      </c>
      <c r="L7">
        <v>29</v>
      </c>
      <c r="M7">
        <v>29</v>
      </c>
      <c r="N7">
        <v>46</v>
      </c>
      <c r="O7">
        <v>53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1</v>
      </c>
      <c r="O8">
        <v>1</v>
      </c>
    </row>
    <row r="9" spans="1:18" x14ac:dyDescent="0.2">
      <c r="A9" t="s">
        <v>6</v>
      </c>
      <c r="D9">
        <v>147</v>
      </c>
      <c r="E9">
        <v>150</v>
      </c>
      <c r="F9">
        <v>154</v>
      </c>
      <c r="G9">
        <v>143</v>
      </c>
      <c r="H9">
        <v>152</v>
      </c>
      <c r="I9">
        <v>140</v>
      </c>
      <c r="J9">
        <v>130</v>
      </c>
      <c r="K9">
        <v>98</v>
      </c>
      <c r="L9">
        <v>97</v>
      </c>
      <c r="M9">
        <v>110</v>
      </c>
      <c r="N9">
        <v>151</v>
      </c>
      <c r="O9">
        <v>155</v>
      </c>
      <c r="P9" s="1">
        <f>AVERAGE(D7:O9)</f>
        <v>62.388888888888886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3</v>
      </c>
      <c r="E11">
        <v>3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30</v>
      </c>
      <c r="E13">
        <v>29</v>
      </c>
      <c r="F13">
        <v>27</v>
      </c>
      <c r="G13">
        <v>26</v>
      </c>
      <c r="H13">
        <v>24</v>
      </c>
      <c r="I13">
        <v>24</v>
      </c>
      <c r="J13">
        <v>17</v>
      </c>
      <c r="K13">
        <v>11</v>
      </c>
      <c r="L13">
        <v>13</v>
      </c>
      <c r="M13">
        <v>19</v>
      </c>
      <c r="N13">
        <v>26</v>
      </c>
      <c r="O13">
        <v>30</v>
      </c>
    </row>
    <row r="14" spans="1:18" x14ac:dyDescent="0.2">
      <c r="A14" t="s">
        <v>11</v>
      </c>
      <c r="D14">
        <v>36</v>
      </c>
      <c r="E14">
        <v>34</v>
      </c>
      <c r="F14">
        <v>30</v>
      </c>
      <c r="G14">
        <v>31</v>
      </c>
      <c r="H14">
        <v>31</v>
      </c>
      <c r="I14">
        <v>30</v>
      </c>
      <c r="J14">
        <v>23</v>
      </c>
      <c r="K14">
        <v>14</v>
      </c>
      <c r="L14">
        <v>15</v>
      </c>
      <c r="M14">
        <v>19</v>
      </c>
      <c r="N14">
        <v>30</v>
      </c>
      <c r="O14">
        <v>31</v>
      </c>
    </row>
    <row r="15" spans="1:18" x14ac:dyDescent="0.2">
      <c r="A15" t="s">
        <v>12</v>
      </c>
      <c r="D15">
        <v>21</v>
      </c>
      <c r="E15">
        <v>20</v>
      </c>
      <c r="F15">
        <v>21</v>
      </c>
      <c r="G15">
        <v>21</v>
      </c>
      <c r="H15">
        <v>21</v>
      </c>
      <c r="I15">
        <v>20</v>
      </c>
      <c r="J15">
        <v>15</v>
      </c>
      <c r="K15">
        <v>13</v>
      </c>
      <c r="L15">
        <v>16</v>
      </c>
      <c r="M15">
        <v>17</v>
      </c>
      <c r="N15">
        <v>27</v>
      </c>
      <c r="O15">
        <v>27</v>
      </c>
      <c r="P15" s="1">
        <f>AVERAGE(D14:O15)</f>
        <v>23.458333333333332</v>
      </c>
    </row>
    <row r="16" spans="1:18" x14ac:dyDescent="0.2">
      <c r="A16" t="s">
        <v>13</v>
      </c>
      <c r="D16">
        <v>6</v>
      </c>
      <c r="E16">
        <v>7</v>
      </c>
      <c r="F16">
        <v>5</v>
      </c>
      <c r="G16">
        <v>5</v>
      </c>
      <c r="H16">
        <v>7</v>
      </c>
      <c r="I16">
        <v>7</v>
      </c>
      <c r="J16">
        <v>7</v>
      </c>
      <c r="K16">
        <v>5</v>
      </c>
      <c r="L16">
        <v>4</v>
      </c>
      <c r="M16">
        <v>4</v>
      </c>
      <c r="N16">
        <v>5</v>
      </c>
      <c r="O16">
        <v>5</v>
      </c>
      <c r="P16">
        <f>AVERAGE(D16:O16)</f>
        <v>5.583333333333333</v>
      </c>
    </row>
    <row r="17" spans="1:16" x14ac:dyDescent="0.2">
      <c r="A17" t="s">
        <v>14</v>
      </c>
      <c r="D17">
        <v>13</v>
      </c>
      <c r="E17">
        <v>14</v>
      </c>
      <c r="F17">
        <v>13</v>
      </c>
      <c r="G17">
        <v>14</v>
      </c>
      <c r="H17">
        <v>9</v>
      </c>
      <c r="I17">
        <v>4</v>
      </c>
      <c r="J17">
        <v>3</v>
      </c>
      <c r="K17">
        <v>3</v>
      </c>
      <c r="L17">
        <v>3</v>
      </c>
      <c r="M17">
        <v>5</v>
      </c>
      <c r="N17">
        <v>8</v>
      </c>
      <c r="O17">
        <v>9</v>
      </c>
      <c r="P17" s="1">
        <f>AVERAGE(D11:O15)</f>
        <v>14.416666666666666</v>
      </c>
    </row>
    <row r="18" spans="1:16" x14ac:dyDescent="0.2">
      <c r="A18" t="s">
        <v>15</v>
      </c>
      <c r="D18">
        <v>28</v>
      </c>
      <c r="E18">
        <v>28</v>
      </c>
      <c r="F18">
        <v>24</v>
      </c>
      <c r="G18">
        <v>19</v>
      </c>
      <c r="H18">
        <v>17</v>
      </c>
      <c r="I18">
        <v>20</v>
      </c>
      <c r="J18">
        <v>17</v>
      </c>
      <c r="K18">
        <v>16</v>
      </c>
      <c r="L18">
        <v>12</v>
      </c>
      <c r="M18">
        <v>18</v>
      </c>
      <c r="N18">
        <v>27</v>
      </c>
      <c r="O18">
        <v>25</v>
      </c>
    </row>
    <row r="19" spans="1:16" x14ac:dyDescent="0.2">
      <c r="A19" t="s">
        <v>16</v>
      </c>
      <c r="D19">
        <v>32</v>
      </c>
      <c r="E19">
        <v>32</v>
      </c>
      <c r="F19">
        <v>33</v>
      </c>
      <c r="G19">
        <v>27</v>
      </c>
      <c r="H19">
        <v>19</v>
      </c>
      <c r="I19">
        <v>9</v>
      </c>
      <c r="J19">
        <v>6</v>
      </c>
      <c r="K19">
        <v>11</v>
      </c>
      <c r="L19">
        <v>11</v>
      </c>
      <c r="M19">
        <v>19</v>
      </c>
      <c r="N19">
        <v>32</v>
      </c>
      <c r="O19">
        <v>33</v>
      </c>
    </row>
    <row r="20" spans="1:16" x14ac:dyDescent="0.2">
      <c r="A20" t="s">
        <v>17</v>
      </c>
      <c r="D20">
        <v>47</v>
      </c>
      <c r="E20">
        <v>45</v>
      </c>
      <c r="F20">
        <v>45</v>
      </c>
      <c r="G20">
        <v>37</v>
      </c>
      <c r="H20">
        <v>24</v>
      </c>
      <c r="I20">
        <v>17</v>
      </c>
      <c r="J20">
        <v>17</v>
      </c>
      <c r="K20">
        <v>6</v>
      </c>
      <c r="L20">
        <v>6</v>
      </c>
      <c r="M20">
        <v>10</v>
      </c>
      <c r="N20">
        <v>16</v>
      </c>
      <c r="O20">
        <v>26</v>
      </c>
    </row>
    <row r="21" spans="1:16" x14ac:dyDescent="0.2">
      <c r="A21" t="s">
        <v>18</v>
      </c>
      <c r="D21">
        <v>43</v>
      </c>
      <c r="E21">
        <v>46</v>
      </c>
      <c r="F21">
        <v>46</v>
      </c>
      <c r="G21">
        <v>34</v>
      </c>
      <c r="H21">
        <v>13</v>
      </c>
      <c r="I21">
        <v>10</v>
      </c>
      <c r="J21">
        <v>10</v>
      </c>
      <c r="K21">
        <v>7</v>
      </c>
      <c r="L21">
        <v>5</v>
      </c>
      <c r="M21">
        <v>10</v>
      </c>
      <c r="N21">
        <v>22</v>
      </c>
      <c r="O21">
        <v>23</v>
      </c>
    </row>
    <row r="22" spans="1:16" x14ac:dyDescent="0.2">
      <c r="A22" t="s">
        <v>19</v>
      </c>
      <c r="D22">
        <v>279</v>
      </c>
      <c r="E22">
        <v>261</v>
      </c>
      <c r="F22">
        <v>261</v>
      </c>
      <c r="G22">
        <v>235</v>
      </c>
      <c r="H22">
        <v>213</v>
      </c>
      <c r="I22">
        <v>182</v>
      </c>
      <c r="J22">
        <v>156</v>
      </c>
      <c r="K22">
        <v>138</v>
      </c>
      <c r="L22">
        <v>138</v>
      </c>
      <c r="M22">
        <v>156</v>
      </c>
      <c r="N22">
        <v>216</v>
      </c>
      <c r="O22">
        <v>230</v>
      </c>
    </row>
    <row r="23" spans="1:16" x14ac:dyDescent="0.2">
      <c r="A23" t="s">
        <v>20</v>
      </c>
      <c r="D23">
        <v>13</v>
      </c>
      <c r="E23">
        <v>10</v>
      </c>
      <c r="F23">
        <v>11</v>
      </c>
      <c r="G23">
        <v>13</v>
      </c>
      <c r="H23">
        <v>13</v>
      </c>
      <c r="I23">
        <v>12</v>
      </c>
      <c r="J23">
        <v>10</v>
      </c>
      <c r="K23">
        <v>10</v>
      </c>
      <c r="L23">
        <v>11</v>
      </c>
      <c r="M23">
        <v>11</v>
      </c>
      <c r="N23">
        <v>11</v>
      </c>
      <c r="O23">
        <v>12</v>
      </c>
    </row>
    <row r="24" spans="1:16" x14ac:dyDescent="0.2">
      <c r="A24" t="s">
        <v>21</v>
      </c>
      <c r="D24">
        <v>299</v>
      </c>
      <c r="E24">
        <v>315</v>
      </c>
      <c r="F24">
        <v>306</v>
      </c>
      <c r="G24">
        <v>289</v>
      </c>
      <c r="H24">
        <v>253</v>
      </c>
      <c r="I24">
        <v>238</v>
      </c>
      <c r="J24">
        <v>223</v>
      </c>
      <c r="K24">
        <v>211</v>
      </c>
      <c r="L24">
        <v>166</v>
      </c>
      <c r="M24">
        <v>190</v>
      </c>
      <c r="N24">
        <v>264</v>
      </c>
      <c r="O24">
        <v>279</v>
      </c>
    </row>
    <row r="25" spans="1:16" x14ac:dyDescent="0.2">
      <c r="A25" t="s">
        <v>22</v>
      </c>
      <c r="D25">
        <v>75</v>
      </c>
      <c r="E25">
        <v>76</v>
      </c>
      <c r="F25">
        <v>80</v>
      </c>
      <c r="G25">
        <v>77</v>
      </c>
      <c r="H25">
        <v>78</v>
      </c>
      <c r="I25">
        <v>81</v>
      </c>
      <c r="J25">
        <v>79</v>
      </c>
      <c r="K25">
        <v>82</v>
      </c>
      <c r="L25">
        <v>91</v>
      </c>
      <c r="M25">
        <v>100</v>
      </c>
      <c r="N25">
        <v>111</v>
      </c>
      <c r="O25">
        <v>115</v>
      </c>
    </row>
    <row r="26" spans="1:16" x14ac:dyDescent="0.2">
      <c r="A26" t="s">
        <v>23</v>
      </c>
      <c r="D26">
        <v>118</v>
      </c>
      <c r="E26">
        <v>122</v>
      </c>
      <c r="F26">
        <v>108</v>
      </c>
      <c r="G26">
        <v>107</v>
      </c>
      <c r="H26">
        <v>96</v>
      </c>
      <c r="I26">
        <v>77</v>
      </c>
      <c r="J26">
        <v>75</v>
      </c>
      <c r="K26">
        <v>73</v>
      </c>
      <c r="L26">
        <v>77</v>
      </c>
      <c r="M26">
        <v>86</v>
      </c>
      <c r="N26">
        <v>121</v>
      </c>
      <c r="O26">
        <v>122</v>
      </c>
    </row>
    <row r="27" spans="1:16" x14ac:dyDescent="0.2">
      <c r="A27" t="s">
        <v>24</v>
      </c>
      <c r="D27">
        <v>72</v>
      </c>
      <c r="E27">
        <v>74</v>
      </c>
      <c r="F27">
        <v>77</v>
      </c>
      <c r="G27">
        <v>65</v>
      </c>
      <c r="H27">
        <v>58</v>
      </c>
      <c r="I27">
        <v>52</v>
      </c>
      <c r="J27">
        <v>54</v>
      </c>
      <c r="K27">
        <v>54</v>
      </c>
      <c r="L27">
        <v>51</v>
      </c>
      <c r="M27">
        <v>61</v>
      </c>
      <c r="N27">
        <v>72</v>
      </c>
      <c r="O27">
        <v>75</v>
      </c>
    </row>
    <row r="28" spans="1:16" x14ac:dyDescent="0.2">
      <c r="A28" t="s">
        <v>25</v>
      </c>
      <c r="D28">
        <v>7</v>
      </c>
      <c r="E28">
        <v>7</v>
      </c>
      <c r="F28">
        <v>8</v>
      </c>
      <c r="G28">
        <v>8</v>
      </c>
      <c r="H28">
        <v>7</v>
      </c>
      <c r="I28">
        <v>7</v>
      </c>
      <c r="J28">
        <v>7</v>
      </c>
      <c r="K28">
        <v>7</v>
      </c>
      <c r="L28">
        <v>7</v>
      </c>
      <c r="M28">
        <v>7</v>
      </c>
      <c r="N28">
        <v>9</v>
      </c>
      <c r="O28">
        <v>8</v>
      </c>
    </row>
    <row r="29" spans="1:16" x14ac:dyDescent="0.2">
      <c r="A29" t="s">
        <v>26</v>
      </c>
      <c r="D29">
        <v>19</v>
      </c>
      <c r="E29">
        <v>24</v>
      </c>
      <c r="F29">
        <v>26</v>
      </c>
      <c r="G29">
        <v>25</v>
      </c>
      <c r="H29">
        <v>24</v>
      </c>
      <c r="I29">
        <v>26</v>
      </c>
      <c r="J29">
        <v>29</v>
      </c>
      <c r="K29">
        <v>30</v>
      </c>
      <c r="L29">
        <v>31</v>
      </c>
      <c r="M29">
        <v>32</v>
      </c>
      <c r="N29">
        <v>39</v>
      </c>
      <c r="O29">
        <v>40</v>
      </c>
    </row>
    <row r="30" spans="1:16" x14ac:dyDescent="0.2">
      <c r="A30" t="s">
        <v>27</v>
      </c>
      <c r="D30">
        <v>2</v>
      </c>
      <c r="E30">
        <v>1</v>
      </c>
      <c r="F30">
        <v>1</v>
      </c>
      <c r="G30">
        <v>2</v>
      </c>
      <c r="H30">
        <v>2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</v>
      </c>
    </row>
    <row r="31" spans="1:16" x14ac:dyDescent="0.2">
      <c r="A31" t="s">
        <v>28</v>
      </c>
      <c r="D31">
        <v>40</v>
      </c>
      <c r="E31">
        <v>41</v>
      </c>
      <c r="F31">
        <v>34</v>
      </c>
      <c r="G31">
        <v>29</v>
      </c>
      <c r="H31">
        <v>24</v>
      </c>
      <c r="I31">
        <v>20</v>
      </c>
      <c r="J31">
        <v>19</v>
      </c>
      <c r="K31">
        <v>19</v>
      </c>
      <c r="L31">
        <v>20</v>
      </c>
      <c r="M31">
        <v>20</v>
      </c>
      <c r="N31">
        <v>33</v>
      </c>
      <c r="O31">
        <v>31</v>
      </c>
    </row>
    <row r="32" spans="1:16" x14ac:dyDescent="0.2">
      <c r="A32" t="s">
        <v>29</v>
      </c>
      <c r="D32">
        <v>14</v>
      </c>
      <c r="E32">
        <v>12</v>
      </c>
      <c r="F32">
        <v>9</v>
      </c>
      <c r="G32">
        <v>9</v>
      </c>
      <c r="H32">
        <v>8</v>
      </c>
      <c r="I32">
        <v>6</v>
      </c>
      <c r="J32">
        <v>3</v>
      </c>
      <c r="K32">
        <v>3</v>
      </c>
      <c r="L32">
        <v>4</v>
      </c>
      <c r="M32">
        <v>10</v>
      </c>
      <c r="N32">
        <v>15</v>
      </c>
      <c r="O32">
        <v>16</v>
      </c>
    </row>
    <row r="33" spans="1:16" x14ac:dyDescent="0.2">
      <c r="A33" t="s">
        <v>30</v>
      </c>
      <c r="D33">
        <v>189</v>
      </c>
      <c r="E33">
        <v>185</v>
      </c>
      <c r="F33">
        <v>178</v>
      </c>
      <c r="G33">
        <v>159</v>
      </c>
      <c r="H33">
        <v>142</v>
      </c>
      <c r="I33">
        <v>130</v>
      </c>
      <c r="J33">
        <v>112</v>
      </c>
      <c r="K33">
        <v>120</v>
      </c>
      <c r="L33">
        <v>127</v>
      </c>
      <c r="M33">
        <v>140</v>
      </c>
      <c r="N33">
        <v>220</v>
      </c>
      <c r="O33">
        <v>227</v>
      </c>
    </row>
    <row r="34" spans="1:16" x14ac:dyDescent="0.2">
      <c r="A34" t="s">
        <v>31</v>
      </c>
      <c r="D34">
        <v>67</v>
      </c>
      <c r="E34">
        <v>62</v>
      </c>
      <c r="F34">
        <v>49</v>
      </c>
      <c r="G34">
        <v>42</v>
      </c>
      <c r="H34">
        <v>46</v>
      </c>
      <c r="I34">
        <v>44</v>
      </c>
      <c r="J34">
        <v>40</v>
      </c>
      <c r="K34">
        <v>39</v>
      </c>
      <c r="L34">
        <v>40</v>
      </c>
      <c r="M34">
        <v>43</v>
      </c>
      <c r="N34">
        <v>57</v>
      </c>
      <c r="O34">
        <v>58</v>
      </c>
    </row>
    <row r="35" spans="1:16" x14ac:dyDescent="0.2">
      <c r="A35" t="s">
        <v>32</v>
      </c>
      <c r="D35">
        <v>133</v>
      </c>
      <c r="E35">
        <v>116</v>
      </c>
      <c r="F35">
        <v>126</v>
      </c>
      <c r="G35">
        <v>128</v>
      </c>
      <c r="H35">
        <v>123</v>
      </c>
      <c r="I35">
        <v>116</v>
      </c>
      <c r="J35">
        <v>118</v>
      </c>
      <c r="K35">
        <v>115</v>
      </c>
      <c r="L35">
        <v>123</v>
      </c>
      <c r="M35">
        <v>129</v>
      </c>
      <c r="N35">
        <v>177</v>
      </c>
      <c r="O35">
        <v>184</v>
      </c>
    </row>
    <row r="36" spans="1:16" x14ac:dyDescent="0.2">
      <c r="A36" t="s">
        <v>33</v>
      </c>
      <c r="D36">
        <v>18</v>
      </c>
      <c r="E36">
        <v>14</v>
      </c>
      <c r="F36">
        <v>13</v>
      </c>
      <c r="G36">
        <v>12</v>
      </c>
      <c r="H36">
        <v>10</v>
      </c>
      <c r="I36">
        <v>13</v>
      </c>
      <c r="J36">
        <v>11</v>
      </c>
      <c r="K36">
        <v>10</v>
      </c>
      <c r="L36">
        <v>9</v>
      </c>
      <c r="M36">
        <v>11</v>
      </c>
      <c r="N36">
        <v>16</v>
      </c>
      <c r="O36">
        <v>16</v>
      </c>
    </row>
    <row r="37" spans="1:16" x14ac:dyDescent="0.2">
      <c r="A37" t="s">
        <v>34</v>
      </c>
      <c r="D37">
        <v>38</v>
      </c>
      <c r="E37">
        <v>42</v>
      </c>
      <c r="F37">
        <v>46</v>
      </c>
      <c r="G37">
        <v>45</v>
      </c>
      <c r="H37">
        <v>29</v>
      </c>
      <c r="I37">
        <v>25</v>
      </c>
      <c r="J37">
        <v>23</v>
      </c>
      <c r="K37">
        <v>22</v>
      </c>
      <c r="L37">
        <v>24</v>
      </c>
      <c r="M37">
        <v>29</v>
      </c>
      <c r="N37">
        <v>38</v>
      </c>
      <c r="O37">
        <v>37</v>
      </c>
    </row>
    <row r="38" spans="1:16" x14ac:dyDescent="0.2">
      <c r="A38" t="s">
        <v>35</v>
      </c>
      <c r="D38">
        <v>46</v>
      </c>
      <c r="E38">
        <v>46</v>
      </c>
      <c r="F38">
        <v>39</v>
      </c>
      <c r="G38">
        <v>34</v>
      </c>
      <c r="H38">
        <v>32</v>
      </c>
      <c r="I38">
        <v>28</v>
      </c>
      <c r="J38">
        <v>22</v>
      </c>
      <c r="K38">
        <v>19</v>
      </c>
      <c r="L38">
        <v>20</v>
      </c>
      <c r="M38">
        <v>24</v>
      </c>
      <c r="N38">
        <v>30</v>
      </c>
      <c r="O38">
        <v>32</v>
      </c>
    </row>
    <row r="39" spans="1:16" x14ac:dyDescent="0.2">
      <c r="A39" t="s">
        <v>36</v>
      </c>
      <c r="D39">
        <v>39</v>
      </c>
      <c r="E39">
        <v>35</v>
      </c>
      <c r="F39">
        <v>32</v>
      </c>
      <c r="G39">
        <v>31</v>
      </c>
      <c r="H39">
        <v>27</v>
      </c>
      <c r="I39">
        <v>27</v>
      </c>
      <c r="J39">
        <v>23</v>
      </c>
      <c r="K39">
        <v>24</v>
      </c>
      <c r="L39">
        <v>25</v>
      </c>
      <c r="M39">
        <v>29</v>
      </c>
      <c r="N39">
        <v>33</v>
      </c>
      <c r="O39">
        <v>32</v>
      </c>
    </row>
    <row r="40" spans="1:16" x14ac:dyDescent="0.2">
      <c r="A40" t="s">
        <v>37</v>
      </c>
      <c r="D40">
        <v>90</v>
      </c>
      <c r="E40">
        <v>86</v>
      </c>
      <c r="F40">
        <v>89</v>
      </c>
      <c r="G40">
        <v>80</v>
      </c>
      <c r="H40">
        <v>77</v>
      </c>
      <c r="I40">
        <v>70</v>
      </c>
      <c r="J40">
        <v>67</v>
      </c>
      <c r="K40">
        <v>68</v>
      </c>
      <c r="L40">
        <v>67</v>
      </c>
      <c r="M40">
        <v>75</v>
      </c>
      <c r="N40">
        <v>86</v>
      </c>
      <c r="O40">
        <v>78</v>
      </c>
    </row>
    <row r="41" spans="1:16" x14ac:dyDescent="0.2">
      <c r="A41" t="s">
        <v>38</v>
      </c>
      <c r="D41">
        <v>21</v>
      </c>
      <c r="E41">
        <v>21</v>
      </c>
      <c r="F41">
        <v>22</v>
      </c>
      <c r="G41">
        <v>21</v>
      </c>
      <c r="H41">
        <v>21</v>
      </c>
      <c r="I41">
        <v>19</v>
      </c>
      <c r="J41">
        <v>19</v>
      </c>
      <c r="K41">
        <v>20</v>
      </c>
      <c r="L41">
        <v>19</v>
      </c>
      <c r="M41">
        <v>28</v>
      </c>
      <c r="N41">
        <v>33</v>
      </c>
      <c r="O41">
        <v>35</v>
      </c>
    </row>
    <row r="42" spans="1:16" x14ac:dyDescent="0.2">
      <c r="A42" t="s">
        <v>39</v>
      </c>
      <c r="D42">
        <v>2</v>
      </c>
      <c r="E42">
        <v>3</v>
      </c>
      <c r="F42">
        <v>2</v>
      </c>
      <c r="G42">
        <v>2</v>
      </c>
      <c r="H42">
        <v>1</v>
      </c>
      <c r="I42">
        <v>1</v>
      </c>
      <c r="J42">
        <v>1</v>
      </c>
      <c r="K42">
        <v>1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36</v>
      </c>
      <c r="E43">
        <v>40</v>
      </c>
      <c r="F43">
        <v>40</v>
      </c>
      <c r="G43">
        <v>37</v>
      </c>
      <c r="H43">
        <v>28</v>
      </c>
      <c r="I43">
        <v>22</v>
      </c>
      <c r="J43">
        <v>18</v>
      </c>
      <c r="K43">
        <v>19</v>
      </c>
      <c r="L43">
        <v>20</v>
      </c>
      <c r="M43">
        <v>28</v>
      </c>
      <c r="N43">
        <v>42</v>
      </c>
      <c r="O43">
        <v>41</v>
      </c>
    </row>
    <row r="44" spans="1:16" x14ac:dyDescent="0.2">
      <c r="D44">
        <f>SUM(D3:D43)</f>
        <v>2610</v>
      </c>
      <c r="E44">
        <f t="shared" ref="E44:O44" si="0">SUM(E3:E43)</f>
        <v>2565</v>
      </c>
      <c r="F44">
        <f t="shared" si="0"/>
        <v>2556</v>
      </c>
      <c r="G44">
        <f t="shared" si="0"/>
        <v>2383</v>
      </c>
      <c r="H44">
        <f t="shared" si="0"/>
        <v>2153</v>
      </c>
      <c r="I44">
        <f t="shared" si="0"/>
        <v>1938</v>
      </c>
      <c r="J44">
        <f t="shared" si="0"/>
        <v>1775</v>
      </c>
      <c r="K44">
        <f t="shared" si="0"/>
        <v>1623</v>
      </c>
      <c r="L44">
        <f t="shared" si="0"/>
        <v>1574</v>
      </c>
      <c r="M44">
        <f t="shared" si="0"/>
        <v>1776</v>
      </c>
      <c r="N44">
        <f t="shared" si="0"/>
        <v>2433</v>
      </c>
      <c r="O44">
        <f t="shared" si="0"/>
        <v>2523</v>
      </c>
      <c r="P44" s="1">
        <f>AVERAGE(D44:O44)</f>
        <v>2159.0833333333335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134</v>
      </c>
      <c r="E3">
        <v>140</v>
      </c>
      <c r="F3">
        <v>126</v>
      </c>
      <c r="G3">
        <v>125</v>
      </c>
      <c r="H3">
        <v>98</v>
      </c>
      <c r="I3">
        <v>85</v>
      </c>
      <c r="J3">
        <v>92</v>
      </c>
      <c r="K3">
        <v>91</v>
      </c>
      <c r="L3">
        <v>100</v>
      </c>
      <c r="M3">
        <v>105</v>
      </c>
      <c r="N3">
        <v>148</v>
      </c>
      <c r="O3">
        <v>179</v>
      </c>
      <c r="Q3" s="5">
        <f>P5+P9+P15+P17</f>
        <v>173.94166666666666</v>
      </c>
      <c r="R3" s="5">
        <f>P44-(Q3+P6+P10+P16)</f>
        <v>1388.5583333333334</v>
      </c>
    </row>
    <row r="4" spans="1:18" x14ac:dyDescent="0.2">
      <c r="A4" t="s">
        <v>1</v>
      </c>
      <c r="D4">
        <v>96</v>
      </c>
      <c r="E4">
        <v>102</v>
      </c>
      <c r="F4">
        <v>121</v>
      </c>
      <c r="G4">
        <v>121</v>
      </c>
      <c r="H4">
        <v>109</v>
      </c>
      <c r="I4">
        <v>89</v>
      </c>
      <c r="J4">
        <v>88</v>
      </c>
      <c r="K4">
        <v>81</v>
      </c>
      <c r="L4">
        <v>76</v>
      </c>
      <c r="M4">
        <v>91</v>
      </c>
      <c r="N4">
        <v>139</v>
      </c>
      <c r="O4">
        <v>174</v>
      </c>
      <c r="Q4" s="6">
        <f>P5+P9</f>
        <v>143.25</v>
      </c>
    </row>
    <row r="5" spans="1:18" x14ac:dyDescent="0.2">
      <c r="A5" t="s">
        <v>2</v>
      </c>
      <c r="D5">
        <v>92</v>
      </c>
      <c r="E5">
        <v>98</v>
      </c>
      <c r="F5">
        <v>79</v>
      </c>
      <c r="G5">
        <v>71</v>
      </c>
      <c r="H5">
        <v>53</v>
      </c>
      <c r="I5">
        <v>48</v>
      </c>
      <c r="J5">
        <v>60</v>
      </c>
      <c r="K5">
        <v>55</v>
      </c>
      <c r="L5">
        <v>66</v>
      </c>
      <c r="M5">
        <v>82</v>
      </c>
      <c r="N5">
        <v>136</v>
      </c>
      <c r="O5">
        <v>161</v>
      </c>
      <c r="P5" s="1">
        <f>AVERAGE(D3:O5)</f>
        <v>103.08333333333333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32</v>
      </c>
      <c r="E7">
        <v>39</v>
      </c>
      <c r="F7">
        <v>45</v>
      </c>
      <c r="G7">
        <v>40</v>
      </c>
      <c r="H7">
        <v>29</v>
      </c>
      <c r="I7">
        <v>23</v>
      </c>
      <c r="J7">
        <v>21</v>
      </c>
      <c r="K7">
        <v>26</v>
      </c>
      <c r="L7">
        <v>30</v>
      </c>
      <c r="M7">
        <v>36</v>
      </c>
      <c r="N7">
        <v>51</v>
      </c>
      <c r="O7">
        <v>69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65</v>
      </c>
      <c r="E9">
        <v>69</v>
      </c>
      <c r="F9">
        <v>89</v>
      </c>
      <c r="G9">
        <v>83</v>
      </c>
      <c r="H9">
        <v>78</v>
      </c>
      <c r="I9">
        <v>72</v>
      </c>
      <c r="J9">
        <v>61</v>
      </c>
      <c r="K9">
        <v>62</v>
      </c>
      <c r="L9">
        <v>60</v>
      </c>
      <c r="M9">
        <v>79</v>
      </c>
      <c r="N9">
        <v>133</v>
      </c>
      <c r="O9">
        <v>154</v>
      </c>
      <c r="P9" s="1">
        <f>AVERAGE(D7:O9)</f>
        <v>40.166666666666664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3</v>
      </c>
      <c r="O11">
        <v>3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18</v>
      </c>
      <c r="E13">
        <v>19</v>
      </c>
      <c r="F13">
        <v>16</v>
      </c>
      <c r="G13">
        <v>12</v>
      </c>
      <c r="H13">
        <v>11</v>
      </c>
      <c r="I13">
        <v>9</v>
      </c>
      <c r="J13">
        <v>11</v>
      </c>
      <c r="K13">
        <v>10</v>
      </c>
      <c r="L13">
        <v>13</v>
      </c>
      <c r="M13">
        <v>16</v>
      </c>
      <c r="N13">
        <v>22</v>
      </c>
      <c r="O13">
        <v>28</v>
      </c>
    </row>
    <row r="14" spans="1:18" x14ac:dyDescent="0.2">
      <c r="A14" t="s">
        <v>11</v>
      </c>
      <c r="D14">
        <v>24</v>
      </c>
      <c r="E14">
        <v>24</v>
      </c>
      <c r="F14">
        <v>25</v>
      </c>
      <c r="G14">
        <v>22</v>
      </c>
      <c r="H14">
        <v>18</v>
      </c>
      <c r="I14">
        <v>15</v>
      </c>
      <c r="J14">
        <v>14</v>
      </c>
      <c r="K14">
        <v>15</v>
      </c>
      <c r="L14">
        <v>18</v>
      </c>
      <c r="M14">
        <v>23</v>
      </c>
      <c r="N14">
        <v>37</v>
      </c>
      <c r="O14">
        <v>40</v>
      </c>
    </row>
    <row r="15" spans="1:18" x14ac:dyDescent="0.2">
      <c r="A15" t="s">
        <v>12</v>
      </c>
      <c r="D15">
        <v>24</v>
      </c>
      <c r="E15">
        <v>24</v>
      </c>
      <c r="F15">
        <v>20</v>
      </c>
      <c r="G15">
        <v>15</v>
      </c>
      <c r="H15">
        <v>13</v>
      </c>
      <c r="I15">
        <v>11</v>
      </c>
      <c r="J15">
        <v>10</v>
      </c>
      <c r="K15">
        <v>11</v>
      </c>
      <c r="L15">
        <v>9</v>
      </c>
      <c r="M15">
        <v>14</v>
      </c>
      <c r="N15">
        <v>18</v>
      </c>
      <c r="O15">
        <v>23</v>
      </c>
      <c r="P15" s="1">
        <f>AVERAGE(D14:O15)</f>
        <v>19.458333333333332</v>
      </c>
    </row>
    <row r="16" spans="1:18" x14ac:dyDescent="0.2">
      <c r="A16" t="s">
        <v>13</v>
      </c>
      <c r="D16">
        <v>8</v>
      </c>
      <c r="E16">
        <v>8</v>
      </c>
      <c r="F16">
        <v>6</v>
      </c>
      <c r="G16">
        <v>4</v>
      </c>
      <c r="H16">
        <v>6</v>
      </c>
      <c r="I16">
        <v>5</v>
      </c>
      <c r="J16">
        <v>2</v>
      </c>
      <c r="K16">
        <v>3</v>
      </c>
      <c r="L16">
        <v>2</v>
      </c>
      <c r="M16">
        <v>4</v>
      </c>
      <c r="N16">
        <v>3</v>
      </c>
      <c r="O16">
        <v>5</v>
      </c>
      <c r="P16">
        <f>AVERAGE(D16:O16)</f>
        <v>4.666666666666667</v>
      </c>
    </row>
    <row r="17" spans="1:16" x14ac:dyDescent="0.2">
      <c r="A17" t="s">
        <v>14</v>
      </c>
      <c r="D17">
        <v>6</v>
      </c>
      <c r="E17">
        <v>5</v>
      </c>
      <c r="F17">
        <v>5</v>
      </c>
      <c r="G17">
        <v>4</v>
      </c>
      <c r="H17">
        <v>3</v>
      </c>
      <c r="I17">
        <v>4</v>
      </c>
      <c r="J17">
        <v>2</v>
      </c>
      <c r="K17">
        <v>2</v>
      </c>
      <c r="L17">
        <v>6</v>
      </c>
      <c r="M17">
        <v>8</v>
      </c>
      <c r="N17">
        <v>11</v>
      </c>
      <c r="O17">
        <v>13</v>
      </c>
      <c r="P17" s="1">
        <f>AVERAGE(D11:O15)</f>
        <v>11.233333333333333</v>
      </c>
    </row>
    <row r="18" spans="1:16" x14ac:dyDescent="0.2">
      <c r="A18" t="s">
        <v>15</v>
      </c>
      <c r="D18">
        <v>25</v>
      </c>
      <c r="E18">
        <v>24</v>
      </c>
      <c r="F18">
        <v>26</v>
      </c>
      <c r="G18">
        <v>24</v>
      </c>
      <c r="H18">
        <v>18</v>
      </c>
      <c r="I18">
        <v>16</v>
      </c>
      <c r="J18">
        <v>14</v>
      </c>
      <c r="K18">
        <v>13</v>
      </c>
      <c r="L18">
        <v>15</v>
      </c>
      <c r="M18">
        <v>14</v>
      </c>
      <c r="N18">
        <v>24</v>
      </c>
      <c r="O18">
        <v>27</v>
      </c>
    </row>
    <row r="19" spans="1:16" x14ac:dyDescent="0.2">
      <c r="A19" t="s">
        <v>16</v>
      </c>
      <c r="D19">
        <v>31</v>
      </c>
      <c r="E19">
        <v>30</v>
      </c>
      <c r="F19">
        <v>29</v>
      </c>
      <c r="G19">
        <v>21</v>
      </c>
      <c r="H19">
        <v>12</v>
      </c>
      <c r="I19">
        <v>10</v>
      </c>
      <c r="J19">
        <v>9</v>
      </c>
      <c r="K19">
        <v>7</v>
      </c>
      <c r="L19">
        <v>7</v>
      </c>
      <c r="M19">
        <v>12</v>
      </c>
      <c r="N19">
        <v>26</v>
      </c>
      <c r="O19">
        <v>34</v>
      </c>
    </row>
    <row r="20" spans="1:16" x14ac:dyDescent="0.2">
      <c r="A20" t="s">
        <v>17</v>
      </c>
      <c r="D20">
        <v>32</v>
      </c>
      <c r="E20">
        <v>30</v>
      </c>
      <c r="F20">
        <v>32</v>
      </c>
      <c r="G20">
        <v>24</v>
      </c>
      <c r="H20">
        <v>13</v>
      </c>
      <c r="I20">
        <v>12</v>
      </c>
      <c r="J20">
        <v>11</v>
      </c>
      <c r="K20">
        <v>10</v>
      </c>
      <c r="L20">
        <v>11</v>
      </c>
      <c r="M20">
        <v>16</v>
      </c>
      <c r="N20">
        <v>33</v>
      </c>
      <c r="O20">
        <v>50</v>
      </c>
    </row>
    <row r="21" spans="1:16" x14ac:dyDescent="0.2">
      <c r="A21" t="s">
        <v>18</v>
      </c>
      <c r="D21">
        <v>36</v>
      </c>
      <c r="E21">
        <v>40</v>
      </c>
      <c r="F21">
        <v>51</v>
      </c>
      <c r="G21">
        <v>27</v>
      </c>
      <c r="H21">
        <v>9</v>
      </c>
      <c r="I21">
        <v>5</v>
      </c>
      <c r="J21">
        <v>6</v>
      </c>
      <c r="K21">
        <v>7</v>
      </c>
      <c r="L21">
        <v>5</v>
      </c>
      <c r="M21">
        <v>11</v>
      </c>
      <c r="N21">
        <v>32</v>
      </c>
      <c r="O21">
        <v>51</v>
      </c>
    </row>
    <row r="22" spans="1:16" x14ac:dyDescent="0.2">
      <c r="A22" t="s">
        <v>19</v>
      </c>
      <c r="D22">
        <v>212</v>
      </c>
      <c r="E22">
        <v>207</v>
      </c>
      <c r="F22">
        <v>219</v>
      </c>
      <c r="G22">
        <v>203</v>
      </c>
      <c r="H22">
        <v>178</v>
      </c>
      <c r="I22">
        <v>142</v>
      </c>
      <c r="J22">
        <v>142</v>
      </c>
      <c r="K22">
        <v>156</v>
      </c>
      <c r="L22">
        <v>145</v>
      </c>
      <c r="M22">
        <v>181</v>
      </c>
      <c r="N22">
        <v>255</v>
      </c>
      <c r="O22">
        <v>284</v>
      </c>
    </row>
    <row r="23" spans="1:16" x14ac:dyDescent="0.2">
      <c r="A23" t="s">
        <v>20</v>
      </c>
      <c r="D23">
        <v>5</v>
      </c>
      <c r="E23">
        <v>7</v>
      </c>
      <c r="F23">
        <v>7</v>
      </c>
      <c r="G23">
        <v>7</v>
      </c>
      <c r="H23">
        <v>10</v>
      </c>
      <c r="I23">
        <v>9</v>
      </c>
      <c r="J23">
        <v>11</v>
      </c>
      <c r="K23">
        <v>11</v>
      </c>
      <c r="L23">
        <v>12</v>
      </c>
      <c r="M23">
        <v>12</v>
      </c>
      <c r="N23">
        <v>11</v>
      </c>
      <c r="O23">
        <v>14</v>
      </c>
    </row>
    <row r="24" spans="1:16" x14ac:dyDescent="0.2">
      <c r="A24" t="s">
        <v>21</v>
      </c>
      <c r="D24">
        <v>178</v>
      </c>
      <c r="E24">
        <v>199</v>
      </c>
      <c r="F24">
        <v>219</v>
      </c>
      <c r="G24">
        <v>171</v>
      </c>
      <c r="H24">
        <v>163</v>
      </c>
      <c r="I24">
        <v>145</v>
      </c>
      <c r="J24">
        <v>130</v>
      </c>
      <c r="K24">
        <v>125</v>
      </c>
      <c r="L24">
        <v>130</v>
      </c>
      <c r="M24">
        <v>154</v>
      </c>
      <c r="N24">
        <v>241</v>
      </c>
      <c r="O24">
        <v>303</v>
      </c>
    </row>
    <row r="25" spans="1:16" x14ac:dyDescent="0.2">
      <c r="A25" t="s">
        <v>22</v>
      </c>
      <c r="D25">
        <v>37</v>
      </c>
      <c r="E25">
        <v>42</v>
      </c>
      <c r="F25">
        <v>51</v>
      </c>
      <c r="G25">
        <v>43</v>
      </c>
      <c r="H25">
        <v>33</v>
      </c>
      <c r="I25">
        <v>28</v>
      </c>
      <c r="J25">
        <v>31</v>
      </c>
      <c r="K25">
        <v>31</v>
      </c>
      <c r="L25">
        <v>35</v>
      </c>
      <c r="M25">
        <v>44</v>
      </c>
      <c r="N25">
        <v>64</v>
      </c>
      <c r="O25">
        <v>77</v>
      </c>
    </row>
    <row r="26" spans="1:16" x14ac:dyDescent="0.2">
      <c r="A26" t="s">
        <v>23</v>
      </c>
      <c r="D26">
        <v>54</v>
      </c>
      <c r="E26">
        <v>61</v>
      </c>
      <c r="F26">
        <v>65</v>
      </c>
      <c r="G26">
        <v>53</v>
      </c>
      <c r="H26">
        <v>43</v>
      </c>
      <c r="I26">
        <v>35</v>
      </c>
      <c r="J26">
        <v>28</v>
      </c>
      <c r="K26">
        <v>32</v>
      </c>
      <c r="L26">
        <v>34</v>
      </c>
      <c r="M26">
        <v>51</v>
      </c>
      <c r="N26">
        <v>101</v>
      </c>
      <c r="O26">
        <v>121</v>
      </c>
    </row>
    <row r="27" spans="1:16" x14ac:dyDescent="0.2">
      <c r="A27" t="s">
        <v>24</v>
      </c>
      <c r="D27">
        <v>34</v>
      </c>
      <c r="E27">
        <v>38</v>
      </c>
      <c r="F27">
        <v>41</v>
      </c>
      <c r="G27">
        <v>34</v>
      </c>
      <c r="H27">
        <v>32</v>
      </c>
      <c r="I27">
        <v>27</v>
      </c>
      <c r="J27">
        <v>20</v>
      </c>
      <c r="K27">
        <v>21</v>
      </c>
      <c r="L27">
        <v>23</v>
      </c>
      <c r="M27">
        <v>35</v>
      </c>
      <c r="N27">
        <v>57</v>
      </c>
      <c r="O27">
        <v>69</v>
      </c>
    </row>
    <row r="28" spans="1:16" x14ac:dyDescent="0.2">
      <c r="A28" t="s">
        <v>25</v>
      </c>
      <c r="D28">
        <v>4</v>
      </c>
      <c r="E28">
        <v>6</v>
      </c>
      <c r="F28">
        <v>5</v>
      </c>
      <c r="G28">
        <v>5</v>
      </c>
      <c r="H28">
        <v>5</v>
      </c>
      <c r="I28">
        <v>3</v>
      </c>
      <c r="J28">
        <v>3</v>
      </c>
      <c r="K28">
        <v>3</v>
      </c>
      <c r="L28">
        <v>5</v>
      </c>
      <c r="M28">
        <v>6</v>
      </c>
      <c r="N28">
        <v>7</v>
      </c>
      <c r="O28">
        <v>6</v>
      </c>
    </row>
    <row r="29" spans="1:16" x14ac:dyDescent="0.2">
      <c r="A29" t="s">
        <v>26</v>
      </c>
      <c r="D29">
        <v>8</v>
      </c>
      <c r="E29">
        <v>12</v>
      </c>
      <c r="F29">
        <v>12</v>
      </c>
      <c r="G29">
        <v>10</v>
      </c>
      <c r="H29">
        <v>11</v>
      </c>
      <c r="I29">
        <v>13</v>
      </c>
      <c r="J29">
        <v>13</v>
      </c>
      <c r="K29">
        <v>12</v>
      </c>
      <c r="L29">
        <v>12</v>
      </c>
      <c r="M29">
        <v>13</v>
      </c>
      <c r="N29">
        <v>17</v>
      </c>
      <c r="O29">
        <v>20</v>
      </c>
    </row>
    <row r="30" spans="1:16" x14ac:dyDescent="0.2">
      <c r="A30" t="s">
        <v>27</v>
      </c>
      <c r="D30">
        <v>2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</row>
    <row r="31" spans="1:16" x14ac:dyDescent="0.2">
      <c r="A31" t="s">
        <v>28</v>
      </c>
      <c r="D31">
        <v>31</v>
      </c>
      <c r="E31">
        <v>29</v>
      </c>
      <c r="F31">
        <v>30</v>
      </c>
      <c r="G31">
        <v>31</v>
      </c>
      <c r="H31">
        <v>19</v>
      </c>
      <c r="I31">
        <v>18</v>
      </c>
      <c r="J31">
        <v>18</v>
      </c>
      <c r="K31">
        <v>19</v>
      </c>
      <c r="L31">
        <v>20</v>
      </c>
      <c r="M31">
        <v>25</v>
      </c>
      <c r="N31">
        <v>43</v>
      </c>
      <c r="O31">
        <v>43</v>
      </c>
    </row>
    <row r="32" spans="1:16" x14ac:dyDescent="0.2">
      <c r="A32" t="s">
        <v>29</v>
      </c>
      <c r="D32">
        <v>4</v>
      </c>
      <c r="E32">
        <v>5</v>
      </c>
      <c r="F32">
        <v>5</v>
      </c>
      <c r="G32">
        <v>5</v>
      </c>
      <c r="H32">
        <v>4</v>
      </c>
      <c r="I32">
        <v>3</v>
      </c>
      <c r="J32">
        <v>2</v>
      </c>
      <c r="K32">
        <v>3</v>
      </c>
      <c r="L32">
        <v>5</v>
      </c>
      <c r="M32">
        <v>7</v>
      </c>
      <c r="N32">
        <v>14</v>
      </c>
      <c r="O32">
        <v>15</v>
      </c>
    </row>
    <row r="33" spans="1:16" x14ac:dyDescent="0.2">
      <c r="A33" t="s">
        <v>30</v>
      </c>
      <c r="D33">
        <v>141</v>
      </c>
      <c r="E33">
        <v>131</v>
      </c>
      <c r="F33">
        <v>116</v>
      </c>
      <c r="G33">
        <v>84</v>
      </c>
      <c r="H33">
        <v>61</v>
      </c>
      <c r="I33">
        <v>58</v>
      </c>
      <c r="J33">
        <v>56</v>
      </c>
      <c r="K33">
        <v>54</v>
      </c>
      <c r="L33">
        <v>65</v>
      </c>
      <c r="M33">
        <v>86</v>
      </c>
      <c r="N33">
        <v>167</v>
      </c>
      <c r="O33">
        <v>198</v>
      </c>
    </row>
    <row r="34" spans="1:16" x14ac:dyDescent="0.2">
      <c r="A34" t="s">
        <v>31</v>
      </c>
      <c r="D34">
        <v>56</v>
      </c>
      <c r="E34">
        <v>58</v>
      </c>
      <c r="F34">
        <v>50</v>
      </c>
      <c r="G34">
        <v>38</v>
      </c>
      <c r="H34">
        <v>33</v>
      </c>
      <c r="I34">
        <v>29</v>
      </c>
      <c r="J34">
        <v>29</v>
      </c>
      <c r="K34">
        <v>31</v>
      </c>
      <c r="L34">
        <v>32</v>
      </c>
      <c r="M34">
        <v>39</v>
      </c>
      <c r="N34">
        <v>60</v>
      </c>
      <c r="O34">
        <v>68</v>
      </c>
    </row>
    <row r="35" spans="1:16" x14ac:dyDescent="0.2">
      <c r="A35" t="s">
        <v>32</v>
      </c>
      <c r="D35">
        <v>54</v>
      </c>
      <c r="E35">
        <v>56</v>
      </c>
      <c r="F35">
        <v>54</v>
      </c>
      <c r="G35">
        <v>49</v>
      </c>
      <c r="H35">
        <v>42</v>
      </c>
      <c r="I35">
        <v>44</v>
      </c>
      <c r="J35">
        <v>52</v>
      </c>
      <c r="K35">
        <v>50</v>
      </c>
      <c r="L35">
        <v>61</v>
      </c>
      <c r="M35">
        <v>71</v>
      </c>
      <c r="N35">
        <v>109</v>
      </c>
      <c r="O35">
        <v>135</v>
      </c>
    </row>
    <row r="36" spans="1:16" x14ac:dyDescent="0.2">
      <c r="A36" t="s">
        <v>33</v>
      </c>
      <c r="D36">
        <v>13</v>
      </c>
      <c r="E36">
        <v>17</v>
      </c>
      <c r="F36">
        <v>14</v>
      </c>
      <c r="G36">
        <v>9</v>
      </c>
      <c r="H36">
        <v>5</v>
      </c>
      <c r="I36">
        <v>6</v>
      </c>
      <c r="J36">
        <v>9</v>
      </c>
      <c r="K36">
        <v>10</v>
      </c>
      <c r="L36">
        <v>11</v>
      </c>
      <c r="M36">
        <v>13</v>
      </c>
      <c r="N36">
        <v>14</v>
      </c>
      <c r="O36">
        <v>17</v>
      </c>
    </row>
    <row r="37" spans="1:16" x14ac:dyDescent="0.2">
      <c r="A37" t="s">
        <v>34</v>
      </c>
      <c r="D37">
        <v>25</v>
      </c>
      <c r="E37">
        <v>33</v>
      </c>
      <c r="F37">
        <v>34</v>
      </c>
      <c r="G37">
        <v>26</v>
      </c>
      <c r="H37">
        <v>30</v>
      </c>
      <c r="I37">
        <v>27</v>
      </c>
      <c r="J37">
        <v>26</v>
      </c>
      <c r="K37">
        <v>21</v>
      </c>
      <c r="L37">
        <v>25</v>
      </c>
      <c r="M37">
        <v>26</v>
      </c>
      <c r="N37">
        <v>39</v>
      </c>
      <c r="O37">
        <v>46</v>
      </c>
    </row>
    <row r="38" spans="1:16" x14ac:dyDescent="0.2">
      <c r="A38" t="s">
        <v>35</v>
      </c>
      <c r="D38">
        <v>36</v>
      </c>
      <c r="E38">
        <v>34</v>
      </c>
      <c r="F38">
        <v>33</v>
      </c>
      <c r="G38">
        <v>30</v>
      </c>
      <c r="H38">
        <v>12</v>
      </c>
      <c r="I38">
        <v>15</v>
      </c>
      <c r="J38">
        <v>19</v>
      </c>
      <c r="K38">
        <v>20</v>
      </c>
      <c r="L38">
        <v>21</v>
      </c>
      <c r="M38">
        <v>25</v>
      </c>
      <c r="N38">
        <v>36</v>
      </c>
      <c r="O38">
        <v>44</v>
      </c>
    </row>
    <row r="39" spans="1:16" x14ac:dyDescent="0.2">
      <c r="A39" t="s">
        <v>36</v>
      </c>
      <c r="D39">
        <v>34</v>
      </c>
      <c r="E39">
        <v>36</v>
      </c>
      <c r="F39">
        <v>38</v>
      </c>
      <c r="G39">
        <v>42</v>
      </c>
      <c r="H39">
        <v>29</v>
      </c>
      <c r="I39">
        <v>26</v>
      </c>
      <c r="J39">
        <v>27</v>
      </c>
      <c r="K39">
        <v>29</v>
      </c>
      <c r="L39">
        <v>28</v>
      </c>
      <c r="M39">
        <v>27</v>
      </c>
      <c r="N39">
        <v>35</v>
      </c>
      <c r="O39">
        <v>39</v>
      </c>
    </row>
    <row r="40" spans="1:16" x14ac:dyDescent="0.2">
      <c r="A40" t="s">
        <v>37</v>
      </c>
      <c r="D40">
        <v>89</v>
      </c>
      <c r="E40">
        <v>90</v>
      </c>
      <c r="F40">
        <v>93</v>
      </c>
      <c r="G40">
        <v>86</v>
      </c>
      <c r="H40">
        <v>61</v>
      </c>
      <c r="I40">
        <v>58</v>
      </c>
      <c r="J40">
        <v>54</v>
      </c>
      <c r="K40">
        <v>53</v>
      </c>
      <c r="L40">
        <v>50</v>
      </c>
      <c r="M40">
        <v>59</v>
      </c>
      <c r="N40">
        <v>80</v>
      </c>
      <c r="O40">
        <v>89</v>
      </c>
    </row>
    <row r="41" spans="1:16" x14ac:dyDescent="0.2">
      <c r="A41" t="s">
        <v>38</v>
      </c>
      <c r="D41">
        <v>5</v>
      </c>
      <c r="E41">
        <v>8</v>
      </c>
      <c r="F41">
        <v>9</v>
      </c>
      <c r="G41">
        <v>7</v>
      </c>
      <c r="H41">
        <v>7</v>
      </c>
      <c r="I41">
        <v>8</v>
      </c>
      <c r="J41">
        <v>10</v>
      </c>
      <c r="K41">
        <v>10</v>
      </c>
      <c r="L41">
        <v>12</v>
      </c>
      <c r="M41">
        <v>13</v>
      </c>
      <c r="N41">
        <v>14</v>
      </c>
      <c r="O41">
        <v>18</v>
      </c>
    </row>
    <row r="42" spans="1:16" x14ac:dyDescent="0.2">
      <c r="A42" t="s">
        <v>39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32</v>
      </c>
      <c r="E43">
        <v>32</v>
      </c>
      <c r="F43">
        <v>34</v>
      </c>
      <c r="G43">
        <v>25</v>
      </c>
      <c r="H43">
        <v>15</v>
      </c>
      <c r="I43">
        <v>12</v>
      </c>
      <c r="J43">
        <v>12</v>
      </c>
      <c r="K43">
        <v>13</v>
      </c>
      <c r="L43">
        <v>15</v>
      </c>
      <c r="M43">
        <v>18</v>
      </c>
      <c r="N43">
        <v>34</v>
      </c>
      <c r="O43">
        <v>37</v>
      </c>
    </row>
    <row r="44" spans="1:16" x14ac:dyDescent="0.2">
      <c r="D44">
        <f>SUM(D3:D43)</f>
        <v>1677</v>
      </c>
      <c r="E44">
        <f t="shared" ref="E44:O44" si="0">SUM(E3:E43)</f>
        <v>1753</v>
      </c>
      <c r="F44">
        <f t="shared" si="0"/>
        <v>1802</v>
      </c>
      <c r="G44">
        <f t="shared" si="0"/>
        <v>1553</v>
      </c>
      <c r="H44">
        <f t="shared" si="0"/>
        <v>1265</v>
      </c>
      <c r="I44">
        <f t="shared" si="0"/>
        <v>1112</v>
      </c>
      <c r="J44">
        <f t="shared" si="0"/>
        <v>1095</v>
      </c>
      <c r="K44">
        <f t="shared" si="0"/>
        <v>1099</v>
      </c>
      <c r="L44">
        <f t="shared" si="0"/>
        <v>1161</v>
      </c>
      <c r="M44">
        <f t="shared" si="0"/>
        <v>1418</v>
      </c>
      <c r="N44">
        <f t="shared" si="0"/>
        <v>2215</v>
      </c>
      <c r="O44">
        <f t="shared" si="0"/>
        <v>2656</v>
      </c>
      <c r="P44" s="1">
        <f>AVERAGE(D44:O44)</f>
        <v>1567.1666666666667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R44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140</v>
      </c>
      <c r="E3">
        <v>128</v>
      </c>
      <c r="F3">
        <v>127</v>
      </c>
      <c r="G3">
        <v>132</v>
      </c>
      <c r="H3">
        <v>121</v>
      </c>
      <c r="I3">
        <v>72</v>
      </c>
      <c r="J3">
        <v>54</v>
      </c>
      <c r="K3">
        <v>58</v>
      </c>
      <c r="L3">
        <v>60</v>
      </c>
      <c r="M3">
        <v>72</v>
      </c>
      <c r="N3">
        <v>116</v>
      </c>
      <c r="O3">
        <v>159</v>
      </c>
      <c r="Q3" s="5">
        <f>P5+P9+P15+P17</f>
        <v>135.28055555555557</v>
      </c>
      <c r="R3" s="5">
        <f>P44-(Q3+P6+P10+P16)</f>
        <v>1017.0527777777777</v>
      </c>
    </row>
    <row r="4" spans="1:18" x14ac:dyDescent="0.2">
      <c r="A4" t="s">
        <v>1</v>
      </c>
      <c r="D4">
        <v>144</v>
      </c>
      <c r="E4">
        <v>137</v>
      </c>
      <c r="F4">
        <v>144</v>
      </c>
      <c r="G4">
        <v>128</v>
      </c>
      <c r="H4">
        <v>107</v>
      </c>
      <c r="I4">
        <v>56</v>
      </c>
      <c r="J4">
        <v>38</v>
      </c>
      <c r="K4">
        <v>37</v>
      </c>
      <c r="L4">
        <v>32</v>
      </c>
      <c r="M4">
        <v>45</v>
      </c>
      <c r="N4">
        <v>74</v>
      </c>
      <c r="O4">
        <v>102</v>
      </c>
      <c r="Q4" s="6">
        <f>P5+P9</f>
        <v>113.05555555555556</v>
      </c>
    </row>
    <row r="5" spans="1:18" x14ac:dyDescent="0.2">
      <c r="A5" t="s">
        <v>2</v>
      </c>
      <c r="D5">
        <v>140</v>
      </c>
      <c r="E5">
        <v>120</v>
      </c>
      <c r="F5">
        <v>118</v>
      </c>
      <c r="G5">
        <v>113</v>
      </c>
      <c r="H5">
        <v>89</v>
      </c>
      <c r="I5">
        <v>45</v>
      </c>
      <c r="J5">
        <v>38</v>
      </c>
      <c r="K5">
        <v>36</v>
      </c>
      <c r="L5">
        <v>36</v>
      </c>
      <c r="M5">
        <v>35</v>
      </c>
      <c r="N5">
        <v>65</v>
      </c>
      <c r="O5">
        <v>93</v>
      </c>
      <c r="P5" s="1">
        <f>AVERAGE(D3:O5)</f>
        <v>89.194444444444443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f>AVERAGE(D6:O6)</f>
        <v>8.3333333333333329E-2</v>
      </c>
    </row>
    <row r="7" spans="1:18" x14ac:dyDescent="0.2">
      <c r="A7" t="s">
        <v>4</v>
      </c>
      <c r="D7">
        <v>37</v>
      </c>
      <c r="E7">
        <v>39</v>
      </c>
      <c r="F7">
        <v>33</v>
      </c>
      <c r="G7">
        <v>32</v>
      </c>
      <c r="H7">
        <v>21</v>
      </c>
      <c r="I7">
        <v>12</v>
      </c>
      <c r="J7">
        <v>10</v>
      </c>
      <c r="K7">
        <v>7</v>
      </c>
      <c r="L7">
        <v>2</v>
      </c>
      <c r="M7">
        <v>6</v>
      </c>
      <c r="N7">
        <v>14</v>
      </c>
      <c r="O7">
        <v>27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125</v>
      </c>
      <c r="E9">
        <v>116</v>
      </c>
      <c r="F9">
        <v>117</v>
      </c>
      <c r="G9">
        <v>80</v>
      </c>
      <c r="H9">
        <v>32</v>
      </c>
      <c r="I9">
        <v>20</v>
      </c>
      <c r="J9">
        <v>9</v>
      </c>
      <c r="K9">
        <v>4</v>
      </c>
      <c r="L9">
        <v>2</v>
      </c>
      <c r="M9">
        <v>13</v>
      </c>
      <c r="N9">
        <v>41</v>
      </c>
      <c r="O9">
        <v>60</v>
      </c>
      <c r="P9" s="1">
        <f>AVERAGE(D7:O9)</f>
        <v>23.861111111111111</v>
      </c>
    </row>
    <row r="10" spans="1:18" x14ac:dyDescent="0.2">
      <c r="A10" t="s">
        <v>7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0.5</v>
      </c>
    </row>
    <row r="11" spans="1:18" x14ac:dyDescent="0.2">
      <c r="A11" t="s">
        <v>8</v>
      </c>
      <c r="D11">
        <v>9</v>
      </c>
      <c r="E11">
        <v>9</v>
      </c>
      <c r="F11">
        <v>9</v>
      </c>
      <c r="G11">
        <v>9</v>
      </c>
      <c r="H11">
        <v>8</v>
      </c>
      <c r="I11">
        <v>8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13</v>
      </c>
      <c r="E13">
        <v>13</v>
      </c>
      <c r="F13">
        <v>11</v>
      </c>
      <c r="G13">
        <v>9</v>
      </c>
      <c r="H13">
        <v>5</v>
      </c>
      <c r="I13">
        <v>4</v>
      </c>
      <c r="J13">
        <v>3</v>
      </c>
      <c r="K13">
        <v>3</v>
      </c>
      <c r="L13">
        <v>5</v>
      </c>
      <c r="M13">
        <v>10</v>
      </c>
      <c r="N13">
        <v>16</v>
      </c>
      <c r="O13">
        <v>20</v>
      </c>
    </row>
    <row r="14" spans="1:18" x14ac:dyDescent="0.2">
      <c r="A14" t="s">
        <v>11</v>
      </c>
      <c r="D14">
        <v>21</v>
      </c>
      <c r="E14">
        <v>18</v>
      </c>
      <c r="F14">
        <v>19</v>
      </c>
      <c r="G14">
        <v>14</v>
      </c>
      <c r="H14">
        <v>13</v>
      </c>
      <c r="I14">
        <v>4</v>
      </c>
      <c r="J14">
        <v>4</v>
      </c>
      <c r="K14">
        <v>3</v>
      </c>
      <c r="L14">
        <v>11</v>
      </c>
      <c r="M14">
        <v>16</v>
      </c>
      <c r="N14">
        <v>26</v>
      </c>
      <c r="O14">
        <v>24</v>
      </c>
    </row>
    <row r="15" spans="1:18" x14ac:dyDescent="0.2">
      <c r="A15" t="s">
        <v>12</v>
      </c>
      <c r="D15">
        <v>20</v>
      </c>
      <c r="E15">
        <v>21</v>
      </c>
      <c r="F15">
        <v>18</v>
      </c>
      <c r="G15">
        <v>18</v>
      </c>
      <c r="H15">
        <v>14</v>
      </c>
      <c r="I15">
        <v>5</v>
      </c>
      <c r="J15">
        <v>4</v>
      </c>
      <c r="K15">
        <v>4</v>
      </c>
      <c r="L15">
        <v>8</v>
      </c>
      <c r="M15">
        <v>8</v>
      </c>
      <c r="N15">
        <v>19</v>
      </c>
      <c r="O15">
        <v>21</v>
      </c>
      <c r="P15" s="1">
        <f>AVERAGE(D14:O15)</f>
        <v>13.875</v>
      </c>
    </row>
    <row r="16" spans="1:18" x14ac:dyDescent="0.2">
      <c r="A16" t="s">
        <v>13</v>
      </c>
      <c r="D16">
        <v>11</v>
      </c>
      <c r="E16">
        <v>9</v>
      </c>
      <c r="F16">
        <v>9</v>
      </c>
      <c r="G16">
        <v>7</v>
      </c>
      <c r="H16">
        <v>7</v>
      </c>
      <c r="I16">
        <v>0</v>
      </c>
      <c r="J16">
        <v>0</v>
      </c>
      <c r="K16">
        <v>0</v>
      </c>
      <c r="L16">
        <v>0</v>
      </c>
      <c r="M16">
        <v>1</v>
      </c>
      <c r="N16">
        <v>9</v>
      </c>
      <c r="O16">
        <v>11</v>
      </c>
      <c r="P16">
        <f>AVERAGE(D16:O16)</f>
        <v>5.333333333333333</v>
      </c>
    </row>
    <row r="17" spans="1:16" x14ac:dyDescent="0.2">
      <c r="A17" t="s">
        <v>14</v>
      </c>
      <c r="D17">
        <v>10</v>
      </c>
      <c r="E17">
        <v>10</v>
      </c>
      <c r="F17">
        <v>7</v>
      </c>
      <c r="G17">
        <v>5</v>
      </c>
      <c r="H17">
        <v>3</v>
      </c>
      <c r="I17">
        <v>3</v>
      </c>
      <c r="J17">
        <v>2</v>
      </c>
      <c r="K17">
        <v>3</v>
      </c>
      <c r="L17">
        <v>3</v>
      </c>
      <c r="M17">
        <v>3</v>
      </c>
      <c r="N17">
        <v>9</v>
      </c>
      <c r="O17">
        <v>9</v>
      </c>
      <c r="P17" s="1">
        <f>AVERAGE(D11:O15)</f>
        <v>8.35</v>
      </c>
    </row>
    <row r="18" spans="1:16" x14ac:dyDescent="0.2">
      <c r="A18" t="s">
        <v>15</v>
      </c>
      <c r="D18">
        <v>18</v>
      </c>
      <c r="E18">
        <v>13</v>
      </c>
      <c r="F18">
        <v>14</v>
      </c>
      <c r="G18">
        <v>8</v>
      </c>
      <c r="H18">
        <v>4</v>
      </c>
      <c r="I18">
        <v>0</v>
      </c>
      <c r="J18">
        <v>1</v>
      </c>
      <c r="K18">
        <v>1</v>
      </c>
      <c r="L18">
        <v>6</v>
      </c>
      <c r="M18">
        <v>12</v>
      </c>
      <c r="N18">
        <v>23</v>
      </c>
      <c r="O18">
        <v>25</v>
      </c>
    </row>
    <row r="19" spans="1:16" x14ac:dyDescent="0.2">
      <c r="A19" t="s">
        <v>16</v>
      </c>
      <c r="D19">
        <v>23</v>
      </c>
      <c r="E19">
        <v>23</v>
      </c>
      <c r="F19">
        <v>22</v>
      </c>
      <c r="G19">
        <v>14</v>
      </c>
      <c r="H19">
        <v>1</v>
      </c>
      <c r="I19">
        <v>0</v>
      </c>
      <c r="J19">
        <v>0</v>
      </c>
      <c r="K19">
        <v>1</v>
      </c>
      <c r="L19">
        <v>5</v>
      </c>
      <c r="M19">
        <v>10</v>
      </c>
      <c r="N19">
        <v>23</v>
      </c>
      <c r="O19">
        <v>34</v>
      </c>
    </row>
    <row r="20" spans="1:16" x14ac:dyDescent="0.2">
      <c r="A20" t="s">
        <v>17</v>
      </c>
      <c r="D20">
        <v>35</v>
      </c>
      <c r="E20">
        <v>35</v>
      </c>
      <c r="F20">
        <v>34</v>
      </c>
      <c r="G20">
        <v>26</v>
      </c>
      <c r="H20">
        <v>7</v>
      </c>
      <c r="I20">
        <v>7</v>
      </c>
      <c r="J20">
        <v>2</v>
      </c>
      <c r="K20">
        <v>2</v>
      </c>
      <c r="L20">
        <v>2</v>
      </c>
      <c r="M20">
        <v>11</v>
      </c>
      <c r="N20">
        <v>25</v>
      </c>
      <c r="O20">
        <v>27</v>
      </c>
    </row>
    <row r="21" spans="1:16" x14ac:dyDescent="0.2">
      <c r="A21" t="s">
        <v>18</v>
      </c>
      <c r="D21">
        <v>43</v>
      </c>
      <c r="E21">
        <v>43</v>
      </c>
      <c r="F21">
        <v>41</v>
      </c>
      <c r="G21">
        <v>29</v>
      </c>
      <c r="H21">
        <v>5</v>
      </c>
      <c r="I21">
        <v>3</v>
      </c>
      <c r="J21">
        <v>2</v>
      </c>
      <c r="K21">
        <v>2</v>
      </c>
      <c r="L21">
        <v>0</v>
      </c>
      <c r="M21">
        <v>5</v>
      </c>
      <c r="N21">
        <v>22</v>
      </c>
      <c r="O21">
        <v>41</v>
      </c>
    </row>
    <row r="22" spans="1:16" x14ac:dyDescent="0.2">
      <c r="A22" t="s">
        <v>19</v>
      </c>
      <c r="D22">
        <v>241</v>
      </c>
      <c r="E22">
        <v>209</v>
      </c>
      <c r="F22">
        <v>217</v>
      </c>
      <c r="G22">
        <v>194</v>
      </c>
      <c r="H22">
        <v>160</v>
      </c>
      <c r="I22">
        <v>98</v>
      </c>
      <c r="J22">
        <v>101</v>
      </c>
      <c r="K22">
        <v>103</v>
      </c>
      <c r="L22">
        <v>104</v>
      </c>
      <c r="M22">
        <v>125</v>
      </c>
      <c r="N22">
        <v>182</v>
      </c>
      <c r="O22">
        <v>193</v>
      </c>
    </row>
    <row r="23" spans="1:16" x14ac:dyDescent="0.2">
      <c r="A23" t="s">
        <v>20</v>
      </c>
      <c r="D23">
        <v>5</v>
      </c>
      <c r="E23">
        <v>6</v>
      </c>
      <c r="F23">
        <v>7</v>
      </c>
      <c r="G23">
        <v>7</v>
      </c>
      <c r="H23">
        <v>7</v>
      </c>
      <c r="I23">
        <v>7</v>
      </c>
      <c r="J23">
        <v>6</v>
      </c>
      <c r="K23">
        <v>5</v>
      </c>
      <c r="L23">
        <v>8</v>
      </c>
      <c r="M23">
        <v>9</v>
      </c>
      <c r="N23">
        <v>8</v>
      </c>
      <c r="O23">
        <v>10</v>
      </c>
    </row>
    <row r="24" spans="1:16" x14ac:dyDescent="0.2">
      <c r="A24" t="s">
        <v>21</v>
      </c>
      <c r="D24">
        <v>224</v>
      </c>
      <c r="E24">
        <v>214</v>
      </c>
      <c r="F24">
        <v>197</v>
      </c>
      <c r="G24">
        <v>167</v>
      </c>
      <c r="H24">
        <v>108</v>
      </c>
      <c r="I24">
        <v>54</v>
      </c>
      <c r="J24">
        <v>39</v>
      </c>
      <c r="K24">
        <v>46</v>
      </c>
      <c r="L24">
        <v>53</v>
      </c>
      <c r="M24">
        <v>68</v>
      </c>
      <c r="N24">
        <v>149</v>
      </c>
      <c r="O24">
        <v>180</v>
      </c>
    </row>
    <row r="25" spans="1:16" x14ac:dyDescent="0.2">
      <c r="A25" t="s">
        <v>22</v>
      </c>
      <c r="D25">
        <v>43</v>
      </c>
      <c r="E25">
        <v>41</v>
      </c>
      <c r="F25">
        <v>39</v>
      </c>
      <c r="G25">
        <v>35</v>
      </c>
      <c r="H25">
        <v>29</v>
      </c>
      <c r="I25">
        <v>14</v>
      </c>
      <c r="J25">
        <v>12</v>
      </c>
      <c r="K25">
        <v>11</v>
      </c>
      <c r="L25">
        <v>8</v>
      </c>
      <c r="M25">
        <v>15</v>
      </c>
      <c r="N25">
        <v>30</v>
      </c>
      <c r="O25">
        <v>36</v>
      </c>
    </row>
    <row r="26" spans="1:16" x14ac:dyDescent="0.2">
      <c r="A26" t="s">
        <v>23</v>
      </c>
      <c r="D26">
        <v>50</v>
      </c>
      <c r="E26">
        <v>49</v>
      </c>
      <c r="F26">
        <v>55</v>
      </c>
      <c r="G26">
        <v>27</v>
      </c>
      <c r="H26">
        <v>4</v>
      </c>
      <c r="I26">
        <v>3</v>
      </c>
      <c r="J26">
        <v>0</v>
      </c>
      <c r="K26">
        <v>1</v>
      </c>
      <c r="L26">
        <v>7</v>
      </c>
      <c r="M26">
        <v>11</v>
      </c>
      <c r="N26">
        <v>37</v>
      </c>
      <c r="O26">
        <v>46</v>
      </c>
    </row>
    <row r="27" spans="1:16" x14ac:dyDescent="0.2">
      <c r="A27" t="s">
        <v>24</v>
      </c>
      <c r="D27">
        <v>48</v>
      </c>
      <c r="E27">
        <v>41</v>
      </c>
      <c r="F27">
        <v>43</v>
      </c>
      <c r="G27">
        <v>20</v>
      </c>
      <c r="H27">
        <v>2</v>
      </c>
      <c r="I27">
        <v>3</v>
      </c>
      <c r="J27">
        <v>0</v>
      </c>
      <c r="K27">
        <v>2</v>
      </c>
      <c r="L27">
        <v>5</v>
      </c>
      <c r="M27">
        <v>4</v>
      </c>
      <c r="N27">
        <v>20</v>
      </c>
      <c r="O27">
        <v>34</v>
      </c>
    </row>
    <row r="28" spans="1:16" x14ac:dyDescent="0.2">
      <c r="A28" t="s">
        <v>25</v>
      </c>
      <c r="D28">
        <v>1</v>
      </c>
      <c r="E28">
        <v>2</v>
      </c>
      <c r="F28">
        <v>2</v>
      </c>
      <c r="G28">
        <v>1</v>
      </c>
      <c r="H28"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3</v>
      </c>
      <c r="O28">
        <v>3</v>
      </c>
    </row>
    <row r="29" spans="1:16" x14ac:dyDescent="0.2">
      <c r="A29" t="s">
        <v>26</v>
      </c>
      <c r="D29">
        <v>17</v>
      </c>
      <c r="E29">
        <v>15</v>
      </c>
      <c r="F29">
        <v>13</v>
      </c>
      <c r="G29">
        <v>12</v>
      </c>
      <c r="H29">
        <v>18</v>
      </c>
      <c r="I29">
        <v>10</v>
      </c>
      <c r="J29">
        <v>11</v>
      </c>
      <c r="K29">
        <v>10</v>
      </c>
      <c r="L29">
        <v>1</v>
      </c>
      <c r="M29">
        <v>6</v>
      </c>
      <c r="N29">
        <v>9</v>
      </c>
      <c r="O29">
        <v>11</v>
      </c>
    </row>
    <row r="30" spans="1:16" x14ac:dyDescent="0.2">
      <c r="A30" t="s">
        <v>27</v>
      </c>
      <c r="D30">
        <v>4</v>
      </c>
      <c r="E30">
        <v>3</v>
      </c>
      <c r="F30">
        <v>2</v>
      </c>
      <c r="G30">
        <v>2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</v>
      </c>
    </row>
    <row r="31" spans="1:16" x14ac:dyDescent="0.2">
      <c r="A31" t="s">
        <v>28</v>
      </c>
      <c r="D31">
        <v>27</v>
      </c>
      <c r="E31">
        <v>28</v>
      </c>
      <c r="F31">
        <v>24</v>
      </c>
      <c r="G31">
        <v>14</v>
      </c>
      <c r="H31">
        <v>11</v>
      </c>
      <c r="I31">
        <v>6</v>
      </c>
      <c r="J31">
        <v>6</v>
      </c>
      <c r="K31">
        <v>7</v>
      </c>
      <c r="L31">
        <v>10</v>
      </c>
      <c r="M31">
        <v>18</v>
      </c>
      <c r="N31">
        <v>23</v>
      </c>
      <c r="O31">
        <v>26</v>
      </c>
    </row>
    <row r="32" spans="1:16" x14ac:dyDescent="0.2">
      <c r="A32" t="s">
        <v>29</v>
      </c>
      <c r="D32">
        <v>7</v>
      </c>
      <c r="E32">
        <v>6</v>
      </c>
      <c r="F32">
        <v>6</v>
      </c>
      <c r="G32">
        <v>4</v>
      </c>
      <c r="H32">
        <v>3</v>
      </c>
      <c r="I32">
        <v>0</v>
      </c>
      <c r="J32">
        <v>0</v>
      </c>
      <c r="K32">
        <v>0</v>
      </c>
      <c r="L32">
        <v>2</v>
      </c>
      <c r="M32">
        <v>2</v>
      </c>
      <c r="N32">
        <v>6</v>
      </c>
      <c r="O32">
        <v>4</v>
      </c>
    </row>
    <row r="33" spans="1:16" x14ac:dyDescent="0.2">
      <c r="A33" t="s">
        <v>30</v>
      </c>
      <c r="D33">
        <v>124</v>
      </c>
      <c r="E33">
        <v>118</v>
      </c>
      <c r="F33">
        <v>107</v>
      </c>
      <c r="G33">
        <v>64</v>
      </c>
      <c r="H33">
        <v>44</v>
      </c>
      <c r="I33">
        <v>35</v>
      </c>
      <c r="J33">
        <v>31</v>
      </c>
      <c r="K33">
        <v>30</v>
      </c>
      <c r="L33">
        <v>44</v>
      </c>
      <c r="M33">
        <v>57</v>
      </c>
      <c r="N33">
        <v>121</v>
      </c>
      <c r="O33">
        <v>149</v>
      </c>
    </row>
    <row r="34" spans="1:16" x14ac:dyDescent="0.2">
      <c r="A34" t="s">
        <v>31</v>
      </c>
      <c r="D34">
        <v>50</v>
      </c>
      <c r="E34">
        <v>49</v>
      </c>
      <c r="F34">
        <v>48</v>
      </c>
      <c r="G34">
        <v>28</v>
      </c>
      <c r="H34">
        <v>21</v>
      </c>
      <c r="I34">
        <v>18</v>
      </c>
      <c r="J34">
        <v>20</v>
      </c>
      <c r="K34">
        <v>21</v>
      </c>
      <c r="L34">
        <v>25</v>
      </c>
      <c r="M34">
        <v>30</v>
      </c>
      <c r="N34">
        <v>46</v>
      </c>
      <c r="O34">
        <v>54</v>
      </c>
    </row>
    <row r="35" spans="1:16" x14ac:dyDescent="0.2">
      <c r="A35" t="s">
        <v>32</v>
      </c>
      <c r="D35">
        <v>64</v>
      </c>
      <c r="E35">
        <v>55</v>
      </c>
      <c r="F35">
        <v>57</v>
      </c>
      <c r="G35">
        <v>41</v>
      </c>
      <c r="H35">
        <v>39</v>
      </c>
      <c r="I35">
        <v>9</v>
      </c>
      <c r="J35">
        <v>8</v>
      </c>
      <c r="K35">
        <v>2</v>
      </c>
      <c r="L35">
        <v>10</v>
      </c>
      <c r="M35">
        <v>21</v>
      </c>
      <c r="N35">
        <v>45</v>
      </c>
      <c r="O35">
        <v>57</v>
      </c>
    </row>
    <row r="36" spans="1:16" x14ac:dyDescent="0.2">
      <c r="A36" t="s">
        <v>33</v>
      </c>
      <c r="D36">
        <v>16</v>
      </c>
      <c r="E36">
        <v>17</v>
      </c>
      <c r="F36">
        <v>15</v>
      </c>
      <c r="G36">
        <v>13</v>
      </c>
      <c r="H36">
        <v>9</v>
      </c>
      <c r="I36">
        <v>3</v>
      </c>
      <c r="J36">
        <v>6</v>
      </c>
      <c r="K36">
        <v>5</v>
      </c>
      <c r="L36">
        <v>5</v>
      </c>
      <c r="M36">
        <v>6</v>
      </c>
      <c r="N36">
        <v>11</v>
      </c>
      <c r="O36">
        <v>10</v>
      </c>
    </row>
    <row r="37" spans="1:16" x14ac:dyDescent="0.2">
      <c r="A37" t="s">
        <v>34</v>
      </c>
      <c r="D37">
        <v>38</v>
      </c>
      <c r="E37">
        <v>33</v>
      </c>
      <c r="F37">
        <v>35</v>
      </c>
      <c r="G37">
        <v>33</v>
      </c>
      <c r="H37">
        <v>23</v>
      </c>
      <c r="I37">
        <v>12</v>
      </c>
      <c r="J37">
        <v>4</v>
      </c>
      <c r="K37">
        <v>5</v>
      </c>
      <c r="L37">
        <v>8</v>
      </c>
      <c r="M37">
        <v>10</v>
      </c>
      <c r="N37">
        <v>21</v>
      </c>
      <c r="O37">
        <v>24</v>
      </c>
    </row>
    <row r="38" spans="1:16" x14ac:dyDescent="0.2">
      <c r="A38" t="s">
        <v>35</v>
      </c>
      <c r="D38">
        <v>32</v>
      </c>
      <c r="E38">
        <v>35</v>
      </c>
      <c r="F38">
        <v>30</v>
      </c>
      <c r="G38">
        <v>22</v>
      </c>
      <c r="H38">
        <v>16</v>
      </c>
      <c r="I38">
        <v>5</v>
      </c>
      <c r="J38">
        <v>5</v>
      </c>
      <c r="K38">
        <v>6</v>
      </c>
      <c r="L38">
        <v>15</v>
      </c>
      <c r="M38">
        <v>16</v>
      </c>
      <c r="N38">
        <v>27</v>
      </c>
      <c r="O38">
        <v>31</v>
      </c>
    </row>
    <row r="39" spans="1:16" x14ac:dyDescent="0.2">
      <c r="A39" t="s">
        <v>36</v>
      </c>
      <c r="D39">
        <v>23</v>
      </c>
      <c r="E39">
        <v>22</v>
      </c>
      <c r="F39">
        <v>23</v>
      </c>
      <c r="G39">
        <v>23</v>
      </c>
      <c r="H39">
        <v>17</v>
      </c>
      <c r="I39">
        <v>14</v>
      </c>
      <c r="J39">
        <v>14</v>
      </c>
      <c r="K39">
        <v>16</v>
      </c>
      <c r="L39">
        <v>19</v>
      </c>
      <c r="M39">
        <v>20</v>
      </c>
      <c r="N39">
        <v>29</v>
      </c>
      <c r="O39">
        <v>32</v>
      </c>
    </row>
    <row r="40" spans="1:16" x14ac:dyDescent="0.2">
      <c r="A40" t="s">
        <v>37</v>
      </c>
      <c r="D40">
        <v>93</v>
      </c>
      <c r="E40">
        <v>92</v>
      </c>
      <c r="F40">
        <v>87</v>
      </c>
      <c r="G40">
        <v>85</v>
      </c>
      <c r="H40">
        <v>88</v>
      </c>
      <c r="I40">
        <v>43</v>
      </c>
      <c r="J40">
        <v>38</v>
      </c>
      <c r="K40">
        <v>36</v>
      </c>
      <c r="L40">
        <v>42</v>
      </c>
      <c r="M40">
        <v>55</v>
      </c>
      <c r="N40">
        <v>69</v>
      </c>
      <c r="O40">
        <v>76</v>
      </c>
    </row>
    <row r="41" spans="1:16" x14ac:dyDescent="0.2">
      <c r="A41" t="s">
        <v>38</v>
      </c>
      <c r="D41">
        <v>9</v>
      </c>
      <c r="E41">
        <v>8</v>
      </c>
      <c r="F41">
        <v>8</v>
      </c>
      <c r="G41">
        <v>9</v>
      </c>
      <c r="H41">
        <v>9</v>
      </c>
      <c r="I41">
        <v>7</v>
      </c>
      <c r="J41">
        <v>7</v>
      </c>
      <c r="K41">
        <v>1</v>
      </c>
      <c r="L41">
        <v>1</v>
      </c>
      <c r="M41">
        <v>3</v>
      </c>
      <c r="N41">
        <v>7</v>
      </c>
      <c r="O41">
        <v>7</v>
      </c>
    </row>
    <row r="42" spans="1:16" x14ac:dyDescent="0.2">
      <c r="A42" t="s">
        <v>39</v>
      </c>
      <c r="D42">
        <v>3</v>
      </c>
      <c r="E42">
        <v>1</v>
      </c>
      <c r="F42">
        <v>1</v>
      </c>
      <c r="G42">
        <v>1</v>
      </c>
      <c r="H42">
        <v>1</v>
      </c>
      <c r="I42">
        <v>1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</row>
    <row r="43" spans="1:16" x14ac:dyDescent="0.2">
      <c r="A43" t="s">
        <v>40</v>
      </c>
      <c r="D43">
        <v>28</v>
      </c>
      <c r="E43">
        <v>27</v>
      </c>
      <c r="F43">
        <v>30</v>
      </c>
      <c r="G43">
        <v>25</v>
      </c>
      <c r="H43">
        <v>16</v>
      </c>
      <c r="I43">
        <v>15</v>
      </c>
      <c r="J43">
        <v>10</v>
      </c>
      <c r="K43">
        <v>10</v>
      </c>
      <c r="L43">
        <v>13</v>
      </c>
      <c r="M43">
        <v>13</v>
      </c>
      <c r="N43">
        <v>23</v>
      </c>
      <c r="O43">
        <v>30</v>
      </c>
    </row>
    <row r="44" spans="1:16" x14ac:dyDescent="0.2">
      <c r="D44">
        <f>SUM(D3:D43)</f>
        <v>1938</v>
      </c>
      <c r="E44">
        <f t="shared" ref="E44:O44" si="0">SUM(E3:E43)</f>
        <v>1807</v>
      </c>
      <c r="F44">
        <f t="shared" si="0"/>
        <v>1771</v>
      </c>
      <c r="G44">
        <f t="shared" si="0"/>
        <v>1453</v>
      </c>
      <c r="H44">
        <f t="shared" si="0"/>
        <v>1065</v>
      </c>
      <c r="I44">
        <f t="shared" si="0"/>
        <v>597</v>
      </c>
      <c r="J44">
        <f t="shared" si="0"/>
        <v>485</v>
      </c>
      <c r="K44">
        <f t="shared" si="0"/>
        <v>478</v>
      </c>
      <c r="L44">
        <f t="shared" si="0"/>
        <v>552</v>
      </c>
      <c r="M44">
        <f t="shared" si="0"/>
        <v>736</v>
      </c>
      <c r="N44">
        <f t="shared" si="0"/>
        <v>1349</v>
      </c>
      <c r="O44">
        <f t="shared" si="0"/>
        <v>1668</v>
      </c>
      <c r="P44" s="1">
        <f>AVERAGE(D44:O44)</f>
        <v>1158.25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130</v>
      </c>
      <c r="E3">
        <v>137</v>
      </c>
      <c r="F3">
        <v>154</v>
      </c>
      <c r="G3">
        <v>134</v>
      </c>
      <c r="H3">
        <v>115</v>
      </c>
      <c r="I3">
        <v>115</v>
      </c>
      <c r="J3">
        <v>114</v>
      </c>
      <c r="K3">
        <v>105</v>
      </c>
      <c r="L3">
        <v>113</v>
      </c>
      <c r="M3">
        <v>115</v>
      </c>
      <c r="N3">
        <v>126</v>
      </c>
      <c r="O3">
        <v>134</v>
      </c>
      <c r="Q3" s="5">
        <f>P5+P9+P15+P17</f>
        <v>239.20833333333334</v>
      </c>
      <c r="R3" s="5">
        <f>P44-(Q3+P6+P10+P16)</f>
        <v>1485.125</v>
      </c>
    </row>
    <row r="4" spans="1:18" x14ac:dyDescent="0.2">
      <c r="A4" t="s">
        <v>1</v>
      </c>
      <c r="D4">
        <v>207</v>
      </c>
      <c r="E4">
        <v>211</v>
      </c>
      <c r="F4">
        <v>211</v>
      </c>
      <c r="G4">
        <v>176</v>
      </c>
      <c r="H4">
        <v>149</v>
      </c>
      <c r="I4">
        <v>113</v>
      </c>
      <c r="J4">
        <v>121</v>
      </c>
      <c r="K4">
        <v>109</v>
      </c>
      <c r="L4">
        <v>113</v>
      </c>
      <c r="M4">
        <v>93</v>
      </c>
      <c r="N4">
        <v>125</v>
      </c>
      <c r="O4">
        <v>161</v>
      </c>
      <c r="Q4" s="6">
        <f>P5+P9</f>
        <v>205.66666666666669</v>
      </c>
    </row>
    <row r="5" spans="1:18" x14ac:dyDescent="0.2">
      <c r="A5" t="s">
        <v>2</v>
      </c>
      <c r="D5">
        <v>182</v>
      </c>
      <c r="E5">
        <v>188</v>
      </c>
      <c r="F5">
        <v>191</v>
      </c>
      <c r="G5">
        <v>159</v>
      </c>
      <c r="H5">
        <v>134</v>
      </c>
      <c r="I5">
        <v>131</v>
      </c>
      <c r="J5">
        <v>142</v>
      </c>
      <c r="K5">
        <v>96</v>
      </c>
      <c r="L5">
        <v>95</v>
      </c>
      <c r="M5">
        <v>109</v>
      </c>
      <c r="N5">
        <v>134</v>
      </c>
      <c r="O5">
        <v>148</v>
      </c>
      <c r="P5" s="1">
        <f>AVERAGE(D3:O5)</f>
        <v>138.61111111111111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102</v>
      </c>
      <c r="E7">
        <v>110</v>
      </c>
      <c r="F7">
        <v>129</v>
      </c>
      <c r="G7">
        <v>85</v>
      </c>
      <c r="H7">
        <v>46</v>
      </c>
      <c r="I7">
        <v>27</v>
      </c>
      <c r="J7">
        <v>26</v>
      </c>
      <c r="K7">
        <v>23</v>
      </c>
      <c r="L7">
        <v>26</v>
      </c>
      <c r="M7">
        <v>22</v>
      </c>
      <c r="N7">
        <v>35</v>
      </c>
      <c r="O7">
        <v>47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207</v>
      </c>
      <c r="E9">
        <v>236</v>
      </c>
      <c r="F9">
        <v>243</v>
      </c>
      <c r="G9">
        <v>198</v>
      </c>
      <c r="H9">
        <v>164</v>
      </c>
      <c r="I9">
        <v>117</v>
      </c>
      <c r="J9">
        <v>112</v>
      </c>
      <c r="K9">
        <v>77</v>
      </c>
      <c r="L9">
        <v>57</v>
      </c>
      <c r="M9">
        <v>83</v>
      </c>
      <c r="N9">
        <v>121</v>
      </c>
      <c r="O9">
        <v>121</v>
      </c>
      <c r="P9" s="1">
        <f>AVERAGE(D7:O9)</f>
        <v>67.055555555555557</v>
      </c>
    </row>
    <row r="10" spans="1:18" x14ac:dyDescent="0.2">
      <c r="A10" t="s">
        <v>7</v>
      </c>
      <c r="D10">
        <v>0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f>AVERAGE(D10:O10)</f>
        <v>0.91666666666666663</v>
      </c>
    </row>
    <row r="11" spans="1:18" x14ac:dyDescent="0.2">
      <c r="A11" t="s">
        <v>8</v>
      </c>
      <c r="D11">
        <v>16</v>
      </c>
      <c r="E11">
        <v>10</v>
      </c>
      <c r="F11">
        <v>10</v>
      </c>
      <c r="G11">
        <v>9</v>
      </c>
      <c r="H11">
        <v>11</v>
      </c>
      <c r="I11">
        <v>10</v>
      </c>
      <c r="J11">
        <v>10</v>
      </c>
      <c r="K11">
        <v>9</v>
      </c>
      <c r="L11">
        <v>8</v>
      </c>
      <c r="M11">
        <v>8</v>
      </c>
      <c r="N11">
        <v>9</v>
      </c>
      <c r="O11">
        <v>9</v>
      </c>
    </row>
    <row r="12" spans="1:18" x14ac:dyDescent="0.2">
      <c r="A12" t="s">
        <v>9</v>
      </c>
      <c r="D12">
        <v>1</v>
      </c>
      <c r="E12">
        <v>2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10</v>
      </c>
      <c r="E13">
        <v>11</v>
      </c>
      <c r="F13">
        <v>11</v>
      </c>
      <c r="G13">
        <v>9</v>
      </c>
      <c r="H13">
        <v>3</v>
      </c>
      <c r="I13">
        <v>4</v>
      </c>
      <c r="J13">
        <v>4</v>
      </c>
      <c r="K13">
        <v>4</v>
      </c>
      <c r="L13">
        <v>5</v>
      </c>
      <c r="M13">
        <v>8</v>
      </c>
      <c r="N13">
        <v>11</v>
      </c>
      <c r="O13">
        <v>12</v>
      </c>
    </row>
    <row r="14" spans="1:18" x14ac:dyDescent="0.2">
      <c r="A14" t="s">
        <v>11</v>
      </c>
      <c r="D14">
        <v>39</v>
      </c>
      <c r="E14">
        <v>40</v>
      </c>
      <c r="F14">
        <v>37</v>
      </c>
      <c r="G14">
        <v>31</v>
      </c>
      <c r="H14">
        <v>15</v>
      </c>
      <c r="I14">
        <v>10</v>
      </c>
      <c r="J14">
        <v>9</v>
      </c>
      <c r="K14">
        <v>7</v>
      </c>
      <c r="L14">
        <v>9</v>
      </c>
      <c r="M14">
        <v>10</v>
      </c>
      <c r="N14">
        <v>23</v>
      </c>
      <c r="O14">
        <v>23</v>
      </c>
    </row>
    <row r="15" spans="1:18" x14ac:dyDescent="0.2">
      <c r="A15" t="s">
        <v>12</v>
      </c>
      <c r="D15">
        <v>32</v>
      </c>
      <c r="E15">
        <v>33</v>
      </c>
      <c r="F15">
        <v>29</v>
      </c>
      <c r="G15">
        <v>22</v>
      </c>
      <c r="H15">
        <v>15</v>
      </c>
      <c r="I15">
        <v>15</v>
      </c>
      <c r="J15">
        <v>15</v>
      </c>
      <c r="K15">
        <v>14</v>
      </c>
      <c r="L15">
        <v>16</v>
      </c>
      <c r="M15">
        <v>19</v>
      </c>
      <c r="N15">
        <v>23</v>
      </c>
      <c r="O15">
        <v>25</v>
      </c>
      <c r="P15" s="1">
        <f>AVERAGE(D14:O15)</f>
        <v>21.291666666666668</v>
      </c>
    </row>
    <row r="16" spans="1:18" x14ac:dyDescent="0.2">
      <c r="A16" t="s">
        <v>13</v>
      </c>
      <c r="D16">
        <v>34</v>
      </c>
      <c r="E16">
        <v>31</v>
      </c>
      <c r="F16">
        <v>30</v>
      </c>
      <c r="G16">
        <v>23</v>
      </c>
      <c r="H16">
        <v>5</v>
      </c>
      <c r="I16">
        <v>3</v>
      </c>
      <c r="J16">
        <v>1</v>
      </c>
      <c r="K16">
        <v>1</v>
      </c>
      <c r="L16">
        <v>1</v>
      </c>
      <c r="M16">
        <v>4</v>
      </c>
      <c r="N16">
        <v>10</v>
      </c>
      <c r="O16">
        <v>11</v>
      </c>
      <c r="P16">
        <f>AVERAGE(D16:O16)</f>
        <v>12.833333333333334</v>
      </c>
    </row>
    <row r="17" spans="1:16" x14ac:dyDescent="0.2">
      <c r="A17" t="s">
        <v>14</v>
      </c>
      <c r="D17">
        <v>9</v>
      </c>
      <c r="E17">
        <v>8</v>
      </c>
      <c r="F17">
        <v>6</v>
      </c>
      <c r="G17">
        <v>5</v>
      </c>
      <c r="H17">
        <v>4</v>
      </c>
      <c r="I17">
        <v>2</v>
      </c>
      <c r="J17">
        <v>2</v>
      </c>
      <c r="K17">
        <v>2</v>
      </c>
      <c r="L17">
        <v>3</v>
      </c>
      <c r="M17">
        <v>5</v>
      </c>
      <c r="N17">
        <v>9</v>
      </c>
      <c r="O17">
        <v>11</v>
      </c>
      <c r="P17" s="1">
        <f>AVERAGE(D11:O15)</f>
        <v>12.25</v>
      </c>
    </row>
    <row r="18" spans="1:16" x14ac:dyDescent="0.2">
      <c r="A18" t="s">
        <v>15</v>
      </c>
      <c r="D18">
        <v>20</v>
      </c>
      <c r="E18">
        <v>21</v>
      </c>
      <c r="F18">
        <v>20</v>
      </c>
      <c r="G18">
        <v>11</v>
      </c>
      <c r="H18">
        <v>5</v>
      </c>
      <c r="I18">
        <v>5</v>
      </c>
      <c r="J18">
        <v>4</v>
      </c>
      <c r="K18">
        <v>1</v>
      </c>
      <c r="L18">
        <v>0</v>
      </c>
      <c r="M18">
        <v>5</v>
      </c>
      <c r="N18">
        <v>13</v>
      </c>
      <c r="O18">
        <v>18</v>
      </c>
    </row>
    <row r="19" spans="1:16" x14ac:dyDescent="0.2">
      <c r="A19" t="s">
        <v>16</v>
      </c>
      <c r="D19">
        <v>20</v>
      </c>
      <c r="E19">
        <v>17</v>
      </c>
      <c r="F19">
        <v>18</v>
      </c>
      <c r="G19">
        <v>11</v>
      </c>
      <c r="H19">
        <v>7</v>
      </c>
      <c r="I19">
        <v>7</v>
      </c>
      <c r="J19">
        <v>9</v>
      </c>
      <c r="K19">
        <v>5</v>
      </c>
      <c r="L19">
        <v>5</v>
      </c>
      <c r="M19">
        <v>7</v>
      </c>
      <c r="N19">
        <v>18</v>
      </c>
      <c r="O19">
        <v>24</v>
      </c>
    </row>
    <row r="20" spans="1:16" x14ac:dyDescent="0.2">
      <c r="A20" t="s">
        <v>17</v>
      </c>
      <c r="D20">
        <v>36</v>
      </c>
      <c r="E20">
        <v>36</v>
      </c>
      <c r="F20">
        <v>28</v>
      </c>
      <c r="G20">
        <v>22</v>
      </c>
      <c r="H20">
        <v>13</v>
      </c>
      <c r="I20">
        <v>11</v>
      </c>
      <c r="J20">
        <v>6</v>
      </c>
      <c r="K20">
        <v>5</v>
      </c>
      <c r="L20">
        <v>4</v>
      </c>
      <c r="M20">
        <v>12</v>
      </c>
      <c r="N20">
        <v>27</v>
      </c>
      <c r="O20">
        <v>37</v>
      </c>
    </row>
    <row r="21" spans="1:16" x14ac:dyDescent="0.2">
      <c r="A21" t="s">
        <v>18</v>
      </c>
      <c r="D21">
        <v>49</v>
      </c>
      <c r="E21">
        <v>50</v>
      </c>
      <c r="F21">
        <v>45</v>
      </c>
      <c r="G21">
        <v>37</v>
      </c>
      <c r="H21">
        <v>16</v>
      </c>
      <c r="I21">
        <v>12</v>
      </c>
      <c r="J21">
        <v>11</v>
      </c>
      <c r="K21">
        <v>9</v>
      </c>
      <c r="L21">
        <v>8</v>
      </c>
      <c r="M21">
        <v>10</v>
      </c>
      <c r="N21">
        <v>31</v>
      </c>
      <c r="O21">
        <v>42</v>
      </c>
    </row>
    <row r="22" spans="1:16" x14ac:dyDescent="0.2">
      <c r="A22" t="s">
        <v>19</v>
      </c>
      <c r="D22">
        <v>261</v>
      </c>
      <c r="E22">
        <v>261</v>
      </c>
      <c r="F22">
        <v>255</v>
      </c>
      <c r="G22">
        <v>198</v>
      </c>
      <c r="H22">
        <v>180</v>
      </c>
      <c r="I22">
        <v>163</v>
      </c>
      <c r="J22">
        <v>168</v>
      </c>
      <c r="K22">
        <v>153</v>
      </c>
      <c r="L22">
        <v>167</v>
      </c>
      <c r="M22">
        <v>187</v>
      </c>
      <c r="N22">
        <v>235</v>
      </c>
      <c r="O22">
        <v>249</v>
      </c>
    </row>
    <row r="23" spans="1:16" x14ac:dyDescent="0.2">
      <c r="A23" t="s">
        <v>20</v>
      </c>
      <c r="D23">
        <v>16</v>
      </c>
      <c r="E23">
        <v>16</v>
      </c>
      <c r="F23">
        <v>18</v>
      </c>
      <c r="G23">
        <v>16</v>
      </c>
      <c r="H23">
        <v>14</v>
      </c>
      <c r="I23">
        <v>13</v>
      </c>
      <c r="J23">
        <v>14</v>
      </c>
      <c r="K23">
        <v>15</v>
      </c>
      <c r="L23">
        <v>10</v>
      </c>
      <c r="M23">
        <v>11</v>
      </c>
      <c r="N23">
        <v>12</v>
      </c>
      <c r="O23">
        <v>15</v>
      </c>
    </row>
    <row r="24" spans="1:16" x14ac:dyDescent="0.2">
      <c r="A24" t="s">
        <v>21</v>
      </c>
      <c r="D24">
        <v>269</v>
      </c>
      <c r="E24">
        <v>274</v>
      </c>
      <c r="F24">
        <v>271</v>
      </c>
      <c r="G24">
        <v>230</v>
      </c>
      <c r="H24">
        <v>185</v>
      </c>
      <c r="I24">
        <v>126</v>
      </c>
      <c r="J24">
        <v>125</v>
      </c>
      <c r="K24">
        <v>115</v>
      </c>
      <c r="L24">
        <v>117</v>
      </c>
      <c r="M24">
        <v>141</v>
      </c>
      <c r="N24">
        <v>190</v>
      </c>
      <c r="O24">
        <v>229</v>
      </c>
    </row>
    <row r="25" spans="1:16" x14ac:dyDescent="0.2">
      <c r="A25" t="s">
        <v>22</v>
      </c>
      <c r="D25">
        <v>52</v>
      </c>
      <c r="E25">
        <v>51</v>
      </c>
      <c r="F25">
        <v>49</v>
      </c>
      <c r="G25">
        <v>37</v>
      </c>
      <c r="H25">
        <v>31</v>
      </c>
      <c r="I25">
        <v>29</v>
      </c>
      <c r="J25">
        <v>26</v>
      </c>
      <c r="K25">
        <v>23</v>
      </c>
      <c r="L25">
        <v>19</v>
      </c>
      <c r="M25">
        <v>21</v>
      </c>
      <c r="N25">
        <v>31</v>
      </c>
      <c r="O25">
        <v>40</v>
      </c>
    </row>
    <row r="26" spans="1:16" x14ac:dyDescent="0.2">
      <c r="A26" t="s">
        <v>23</v>
      </c>
      <c r="D26">
        <v>86</v>
      </c>
      <c r="E26">
        <v>85</v>
      </c>
      <c r="F26">
        <v>82</v>
      </c>
      <c r="G26">
        <v>65</v>
      </c>
      <c r="H26">
        <v>30</v>
      </c>
      <c r="I26">
        <v>21</v>
      </c>
      <c r="J26">
        <v>15</v>
      </c>
      <c r="K26">
        <v>13</v>
      </c>
      <c r="L26">
        <v>18</v>
      </c>
      <c r="M26">
        <v>29</v>
      </c>
      <c r="N26">
        <v>48</v>
      </c>
      <c r="O26">
        <v>53</v>
      </c>
    </row>
    <row r="27" spans="1:16" x14ac:dyDescent="0.2">
      <c r="A27" t="s">
        <v>24</v>
      </c>
      <c r="D27">
        <v>98</v>
      </c>
      <c r="E27">
        <v>94</v>
      </c>
      <c r="F27">
        <v>97</v>
      </c>
      <c r="G27">
        <v>93</v>
      </c>
      <c r="H27">
        <v>56</v>
      </c>
      <c r="I27">
        <v>40</v>
      </c>
      <c r="J27">
        <v>32</v>
      </c>
      <c r="K27">
        <v>29</v>
      </c>
      <c r="L27">
        <v>32</v>
      </c>
      <c r="M27">
        <v>30</v>
      </c>
      <c r="N27">
        <v>47</v>
      </c>
      <c r="O27">
        <v>52</v>
      </c>
    </row>
    <row r="28" spans="1:16" x14ac:dyDescent="0.2">
      <c r="A28" t="s">
        <v>25</v>
      </c>
      <c r="D28">
        <v>6</v>
      </c>
      <c r="E28">
        <v>6</v>
      </c>
      <c r="F28">
        <v>6</v>
      </c>
      <c r="G28">
        <v>5</v>
      </c>
      <c r="H28">
        <v>2</v>
      </c>
      <c r="I28">
        <v>3</v>
      </c>
      <c r="J28">
        <v>3</v>
      </c>
      <c r="K28">
        <v>2</v>
      </c>
      <c r="L28">
        <v>2</v>
      </c>
      <c r="M28">
        <v>1</v>
      </c>
      <c r="N28">
        <v>1</v>
      </c>
      <c r="O28">
        <v>1</v>
      </c>
    </row>
    <row r="29" spans="1:16" x14ac:dyDescent="0.2">
      <c r="A29" t="s">
        <v>26</v>
      </c>
      <c r="D29">
        <v>21</v>
      </c>
      <c r="E29">
        <v>24</v>
      </c>
      <c r="F29">
        <v>26</v>
      </c>
      <c r="G29">
        <v>25</v>
      </c>
      <c r="H29">
        <v>21</v>
      </c>
      <c r="I29">
        <v>19</v>
      </c>
      <c r="J29">
        <v>15</v>
      </c>
      <c r="K29">
        <v>11</v>
      </c>
      <c r="L29">
        <v>10</v>
      </c>
      <c r="M29">
        <v>9</v>
      </c>
      <c r="N29">
        <v>14</v>
      </c>
      <c r="O29">
        <v>16</v>
      </c>
    </row>
    <row r="30" spans="1:16" x14ac:dyDescent="0.2">
      <c r="A30" t="s">
        <v>27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2</v>
      </c>
      <c r="N30">
        <v>4</v>
      </c>
      <c r="O30">
        <v>3</v>
      </c>
    </row>
    <row r="31" spans="1:16" x14ac:dyDescent="0.2">
      <c r="A31" t="s">
        <v>28</v>
      </c>
      <c r="D31">
        <v>21</v>
      </c>
      <c r="E31">
        <v>22</v>
      </c>
      <c r="F31">
        <v>17</v>
      </c>
      <c r="G31">
        <v>11</v>
      </c>
      <c r="H31">
        <v>6</v>
      </c>
      <c r="I31">
        <v>5</v>
      </c>
      <c r="J31">
        <v>3</v>
      </c>
      <c r="K31">
        <v>3</v>
      </c>
      <c r="L31">
        <v>3</v>
      </c>
      <c r="M31">
        <v>7</v>
      </c>
      <c r="N31">
        <v>19</v>
      </c>
      <c r="O31">
        <v>23</v>
      </c>
    </row>
    <row r="32" spans="1:16" x14ac:dyDescent="0.2">
      <c r="A32" t="s">
        <v>29</v>
      </c>
      <c r="D32">
        <v>6</v>
      </c>
      <c r="E32">
        <v>7</v>
      </c>
      <c r="F32">
        <v>5</v>
      </c>
      <c r="G32">
        <v>3</v>
      </c>
      <c r="H32">
        <v>2</v>
      </c>
      <c r="I32">
        <v>2</v>
      </c>
      <c r="J32">
        <v>2</v>
      </c>
      <c r="K32">
        <v>2</v>
      </c>
      <c r="L32">
        <v>2</v>
      </c>
      <c r="M32">
        <v>3</v>
      </c>
      <c r="N32">
        <v>7</v>
      </c>
      <c r="O32">
        <v>7</v>
      </c>
    </row>
    <row r="33" spans="1:16" x14ac:dyDescent="0.2">
      <c r="A33" t="s">
        <v>30</v>
      </c>
      <c r="D33">
        <v>161</v>
      </c>
      <c r="E33">
        <v>164</v>
      </c>
      <c r="F33">
        <v>147</v>
      </c>
      <c r="G33">
        <v>111</v>
      </c>
      <c r="H33">
        <v>76</v>
      </c>
      <c r="I33">
        <v>70</v>
      </c>
      <c r="J33">
        <v>44</v>
      </c>
      <c r="K33">
        <v>44</v>
      </c>
      <c r="L33">
        <v>39</v>
      </c>
      <c r="M33">
        <v>66</v>
      </c>
      <c r="N33">
        <v>116</v>
      </c>
      <c r="O33">
        <v>131</v>
      </c>
    </row>
    <row r="34" spans="1:16" x14ac:dyDescent="0.2">
      <c r="A34" t="s">
        <v>31</v>
      </c>
      <c r="D34">
        <v>77</v>
      </c>
      <c r="E34">
        <v>73</v>
      </c>
      <c r="F34">
        <v>66</v>
      </c>
      <c r="G34">
        <v>48</v>
      </c>
      <c r="H34">
        <v>33</v>
      </c>
      <c r="I34">
        <v>32</v>
      </c>
      <c r="J34">
        <v>24</v>
      </c>
      <c r="K34">
        <v>19</v>
      </c>
      <c r="L34">
        <v>18</v>
      </c>
      <c r="M34">
        <v>29</v>
      </c>
      <c r="N34">
        <v>43</v>
      </c>
      <c r="O34">
        <v>49</v>
      </c>
    </row>
    <row r="35" spans="1:16" x14ac:dyDescent="0.2">
      <c r="A35" t="s">
        <v>32</v>
      </c>
      <c r="D35">
        <v>77</v>
      </c>
      <c r="E35">
        <v>83</v>
      </c>
      <c r="F35">
        <v>82</v>
      </c>
      <c r="G35">
        <v>68</v>
      </c>
      <c r="H35">
        <v>54</v>
      </c>
      <c r="I35">
        <v>49</v>
      </c>
      <c r="J35">
        <v>44</v>
      </c>
      <c r="K35">
        <v>45</v>
      </c>
      <c r="L35">
        <v>32</v>
      </c>
      <c r="M35">
        <v>41</v>
      </c>
      <c r="N35">
        <v>60</v>
      </c>
      <c r="O35">
        <v>68</v>
      </c>
    </row>
    <row r="36" spans="1:16" x14ac:dyDescent="0.2">
      <c r="A36" t="s">
        <v>33</v>
      </c>
      <c r="D36">
        <v>10</v>
      </c>
      <c r="E36">
        <v>12</v>
      </c>
      <c r="F36">
        <v>10</v>
      </c>
      <c r="G36">
        <v>8</v>
      </c>
      <c r="H36">
        <v>6</v>
      </c>
      <c r="I36">
        <v>6</v>
      </c>
      <c r="J36">
        <v>7</v>
      </c>
      <c r="K36">
        <v>7</v>
      </c>
      <c r="L36">
        <v>7</v>
      </c>
      <c r="M36">
        <v>10</v>
      </c>
      <c r="N36">
        <v>14</v>
      </c>
      <c r="O36">
        <v>17</v>
      </c>
    </row>
    <row r="37" spans="1:16" x14ac:dyDescent="0.2">
      <c r="A37" t="s">
        <v>34</v>
      </c>
      <c r="D37">
        <v>36</v>
      </c>
      <c r="E37">
        <v>39</v>
      </c>
      <c r="F37">
        <v>33</v>
      </c>
      <c r="G37">
        <v>31</v>
      </c>
      <c r="H37">
        <v>27</v>
      </c>
      <c r="I37">
        <v>29</v>
      </c>
      <c r="J37">
        <v>18</v>
      </c>
      <c r="K37">
        <v>16</v>
      </c>
      <c r="L37">
        <v>18</v>
      </c>
      <c r="M37">
        <v>23</v>
      </c>
      <c r="N37">
        <v>31</v>
      </c>
      <c r="O37">
        <v>35</v>
      </c>
    </row>
    <row r="38" spans="1:16" x14ac:dyDescent="0.2">
      <c r="A38" t="s">
        <v>35</v>
      </c>
      <c r="D38">
        <v>39</v>
      </c>
      <c r="E38">
        <v>39</v>
      </c>
      <c r="F38">
        <v>38</v>
      </c>
      <c r="G38">
        <v>32</v>
      </c>
      <c r="H38">
        <v>18</v>
      </c>
      <c r="I38">
        <v>14</v>
      </c>
      <c r="J38">
        <v>16</v>
      </c>
      <c r="K38">
        <v>14</v>
      </c>
      <c r="L38">
        <v>14</v>
      </c>
      <c r="M38">
        <v>19</v>
      </c>
      <c r="N38">
        <v>26</v>
      </c>
      <c r="O38">
        <v>28</v>
      </c>
    </row>
    <row r="39" spans="1:16" x14ac:dyDescent="0.2">
      <c r="A39" t="s">
        <v>36</v>
      </c>
      <c r="D39">
        <v>22</v>
      </c>
      <c r="E39">
        <v>24</v>
      </c>
      <c r="F39">
        <v>25</v>
      </c>
      <c r="G39">
        <v>23</v>
      </c>
      <c r="H39">
        <v>17</v>
      </c>
      <c r="I39">
        <v>20</v>
      </c>
      <c r="J39">
        <v>19</v>
      </c>
      <c r="K39">
        <v>20</v>
      </c>
      <c r="L39">
        <v>22</v>
      </c>
      <c r="M39">
        <v>26</v>
      </c>
      <c r="N39">
        <v>27</v>
      </c>
      <c r="O39">
        <v>24</v>
      </c>
    </row>
    <row r="40" spans="1:16" x14ac:dyDescent="0.2">
      <c r="A40" t="s">
        <v>37</v>
      </c>
      <c r="D40">
        <v>82</v>
      </c>
      <c r="E40">
        <v>85</v>
      </c>
      <c r="F40">
        <v>90</v>
      </c>
      <c r="G40">
        <v>90</v>
      </c>
      <c r="H40">
        <v>70</v>
      </c>
      <c r="I40">
        <v>64</v>
      </c>
      <c r="J40">
        <v>71</v>
      </c>
      <c r="K40">
        <v>63</v>
      </c>
      <c r="L40">
        <v>67</v>
      </c>
      <c r="M40">
        <v>73</v>
      </c>
      <c r="N40">
        <v>83</v>
      </c>
      <c r="O40">
        <v>93</v>
      </c>
    </row>
    <row r="41" spans="1:16" x14ac:dyDescent="0.2">
      <c r="A41" t="s">
        <v>38</v>
      </c>
      <c r="D41">
        <v>13</v>
      </c>
      <c r="E41">
        <v>14</v>
      </c>
      <c r="F41">
        <v>12</v>
      </c>
      <c r="G41">
        <v>12</v>
      </c>
      <c r="H41">
        <v>10</v>
      </c>
      <c r="I41">
        <v>8</v>
      </c>
      <c r="J41">
        <v>6</v>
      </c>
      <c r="K41">
        <v>4</v>
      </c>
      <c r="L41">
        <v>2</v>
      </c>
      <c r="M41">
        <v>2</v>
      </c>
      <c r="N41">
        <v>6</v>
      </c>
      <c r="O41">
        <v>7</v>
      </c>
    </row>
    <row r="42" spans="1:16" x14ac:dyDescent="0.2">
      <c r="A42" t="s">
        <v>39</v>
      </c>
      <c r="D42">
        <v>4</v>
      </c>
      <c r="E42">
        <v>4</v>
      </c>
      <c r="F42">
        <v>5</v>
      </c>
      <c r="G42">
        <v>5</v>
      </c>
      <c r="H42">
        <v>4</v>
      </c>
      <c r="I42">
        <v>4</v>
      </c>
      <c r="J42">
        <v>3</v>
      </c>
      <c r="K42">
        <v>2</v>
      </c>
      <c r="L42">
        <v>2</v>
      </c>
      <c r="M42">
        <v>2</v>
      </c>
      <c r="N42">
        <v>3</v>
      </c>
      <c r="O42">
        <v>3</v>
      </c>
    </row>
    <row r="43" spans="1:16" x14ac:dyDescent="0.2">
      <c r="A43" t="s">
        <v>40</v>
      </c>
      <c r="D43">
        <v>23</v>
      </c>
      <c r="E43">
        <v>22</v>
      </c>
      <c r="F43">
        <v>20</v>
      </c>
      <c r="G43">
        <v>14</v>
      </c>
      <c r="H43">
        <v>6</v>
      </c>
      <c r="I43">
        <v>8</v>
      </c>
      <c r="J43">
        <v>3</v>
      </c>
      <c r="K43">
        <v>3</v>
      </c>
      <c r="L43">
        <v>5</v>
      </c>
      <c r="M43">
        <v>10</v>
      </c>
      <c r="N43">
        <v>22</v>
      </c>
      <c r="O43">
        <v>28</v>
      </c>
    </row>
    <row r="44" spans="1:16" x14ac:dyDescent="0.2">
      <c r="D44">
        <f>SUM(D3:D43)</f>
        <v>2475</v>
      </c>
      <c r="E44">
        <f t="shared" ref="E44:O44" si="0">SUM(E3:E43)</f>
        <v>2542</v>
      </c>
      <c r="F44">
        <f t="shared" si="0"/>
        <v>2519</v>
      </c>
      <c r="G44">
        <f t="shared" si="0"/>
        <v>2060</v>
      </c>
      <c r="H44">
        <f t="shared" si="0"/>
        <v>1553</v>
      </c>
      <c r="I44">
        <f t="shared" si="0"/>
        <v>1310</v>
      </c>
      <c r="J44">
        <f t="shared" si="0"/>
        <v>1247</v>
      </c>
      <c r="K44">
        <f t="shared" si="0"/>
        <v>1073</v>
      </c>
      <c r="L44">
        <f t="shared" si="0"/>
        <v>1072</v>
      </c>
      <c r="M44">
        <f t="shared" si="0"/>
        <v>1254</v>
      </c>
      <c r="N44">
        <f t="shared" si="0"/>
        <v>1756</v>
      </c>
      <c r="O44">
        <f t="shared" si="0"/>
        <v>1996</v>
      </c>
      <c r="P44" s="1">
        <f>AVERAGE(D44:O44)</f>
        <v>1738.0833333333333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204</v>
      </c>
      <c r="E3">
        <v>206</v>
      </c>
      <c r="F3">
        <v>211</v>
      </c>
      <c r="G3">
        <v>200</v>
      </c>
      <c r="H3">
        <v>148</v>
      </c>
      <c r="I3">
        <v>130</v>
      </c>
      <c r="J3">
        <v>134</v>
      </c>
      <c r="K3">
        <v>129</v>
      </c>
      <c r="L3">
        <v>86</v>
      </c>
      <c r="M3">
        <v>95</v>
      </c>
      <c r="N3">
        <v>114</v>
      </c>
      <c r="O3">
        <v>135</v>
      </c>
      <c r="Q3" s="5">
        <f>P5+P9+P15+P17</f>
        <v>316.05</v>
      </c>
      <c r="R3" s="5">
        <f>P44-(Q3+P6+P10+P16)</f>
        <v>1940.6999999999998</v>
      </c>
    </row>
    <row r="4" spans="1:18" x14ac:dyDescent="0.2">
      <c r="A4" t="s">
        <v>1</v>
      </c>
      <c r="D4">
        <v>230</v>
      </c>
      <c r="E4">
        <v>238</v>
      </c>
      <c r="F4">
        <v>255</v>
      </c>
      <c r="G4">
        <v>255</v>
      </c>
      <c r="H4">
        <v>210</v>
      </c>
      <c r="I4">
        <v>171</v>
      </c>
      <c r="J4">
        <v>179</v>
      </c>
      <c r="K4">
        <v>180</v>
      </c>
      <c r="L4">
        <v>136</v>
      </c>
      <c r="M4">
        <v>155</v>
      </c>
      <c r="N4">
        <v>183</v>
      </c>
      <c r="O4">
        <v>206</v>
      </c>
      <c r="Q4" s="6">
        <f>P5+P9</f>
        <v>267.08333333333331</v>
      </c>
    </row>
    <row r="5" spans="1:18" x14ac:dyDescent="0.2">
      <c r="A5" t="s">
        <v>2</v>
      </c>
      <c r="D5">
        <v>194</v>
      </c>
      <c r="E5">
        <v>198</v>
      </c>
      <c r="F5">
        <v>208</v>
      </c>
      <c r="G5">
        <v>199</v>
      </c>
      <c r="H5">
        <v>156</v>
      </c>
      <c r="I5">
        <v>153</v>
      </c>
      <c r="J5">
        <v>148</v>
      </c>
      <c r="K5">
        <v>147</v>
      </c>
      <c r="L5">
        <v>113</v>
      </c>
      <c r="M5">
        <v>131</v>
      </c>
      <c r="N5">
        <v>172</v>
      </c>
      <c r="O5">
        <v>171</v>
      </c>
      <c r="P5" s="1">
        <f>AVERAGE(D3:O5)</f>
        <v>171.66666666666666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133</v>
      </c>
      <c r="E7">
        <v>124</v>
      </c>
      <c r="F7">
        <v>132</v>
      </c>
      <c r="G7">
        <v>127</v>
      </c>
      <c r="H7">
        <v>84</v>
      </c>
      <c r="I7">
        <v>68</v>
      </c>
      <c r="J7">
        <v>69</v>
      </c>
      <c r="K7">
        <v>64</v>
      </c>
      <c r="L7">
        <v>59</v>
      </c>
      <c r="M7">
        <v>68</v>
      </c>
      <c r="N7">
        <v>87</v>
      </c>
      <c r="O7">
        <v>97</v>
      </c>
    </row>
    <row r="8" spans="1:18" x14ac:dyDescent="0.2">
      <c r="A8" t="s">
        <v>5</v>
      </c>
      <c r="D8">
        <v>0</v>
      </c>
      <c r="E8">
        <v>3</v>
      </c>
      <c r="F8">
        <v>3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255</v>
      </c>
      <c r="E9">
        <v>241</v>
      </c>
      <c r="F9">
        <v>271</v>
      </c>
      <c r="G9">
        <v>277</v>
      </c>
      <c r="H9">
        <v>184</v>
      </c>
      <c r="I9">
        <v>146</v>
      </c>
      <c r="J9">
        <v>154</v>
      </c>
      <c r="K9">
        <v>148</v>
      </c>
      <c r="L9">
        <v>124</v>
      </c>
      <c r="M9">
        <v>137</v>
      </c>
      <c r="N9">
        <v>177</v>
      </c>
      <c r="O9">
        <v>203</v>
      </c>
      <c r="P9" s="1">
        <f>AVERAGE(D7:O9)</f>
        <v>95.416666666666671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26</v>
      </c>
      <c r="E11">
        <v>24</v>
      </c>
      <c r="F11">
        <v>22</v>
      </c>
      <c r="G11">
        <v>24</v>
      </c>
      <c r="H11">
        <v>16</v>
      </c>
      <c r="I11">
        <v>16</v>
      </c>
      <c r="J11">
        <v>16</v>
      </c>
      <c r="K11">
        <v>16</v>
      </c>
      <c r="L11">
        <v>16</v>
      </c>
      <c r="M11">
        <v>16</v>
      </c>
      <c r="N11">
        <v>17</v>
      </c>
      <c r="O11">
        <v>17</v>
      </c>
    </row>
    <row r="12" spans="1:18" x14ac:dyDescent="0.2">
      <c r="A12" t="s">
        <v>9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12</v>
      </c>
      <c r="E13">
        <v>15</v>
      </c>
      <c r="F13">
        <v>14</v>
      </c>
      <c r="G13">
        <v>12</v>
      </c>
      <c r="H13">
        <v>6</v>
      </c>
      <c r="I13">
        <v>6</v>
      </c>
      <c r="J13">
        <v>7</v>
      </c>
      <c r="K13">
        <v>5</v>
      </c>
      <c r="L13">
        <v>8</v>
      </c>
      <c r="M13">
        <v>9</v>
      </c>
      <c r="N13">
        <v>10</v>
      </c>
      <c r="O13">
        <v>11</v>
      </c>
    </row>
    <row r="14" spans="1:18" x14ac:dyDescent="0.2">
      <c r="A14" t="s">
        <v>11</v>
      </c>
      <c r="D14">
        <v>39</v>
      </c>
      <c r="E14">
        <v>39</v>
      </c>
      <c r="F14">
        <v>37</v>
      </c>
      <c r="G14">
        <v>37</v>
      </c>
      <c r="H14">
        <v>26</v>
      </c>
      <c r="I14">
        <v>27</v>
      </c>
      <c r="J14">
        <v>28</v>
      </c>
      <c r="K14">
        <v>25</v>
      </c>
      <c r="L14">
        <v>27</v>
      </c>
      <c r="M14">
        <v>29</v>
      </c>
      <c r="N14">
        <v>41</v>
      </c>
      <c r="O14">
        <v>42</v>
      </c>
    </row>
    <row r="15" spans="1:18" x14ac:dyDescent="0.2">
      <c r="A15" t="s">
        <v>12</v>
      </c>
      <c r="D15">
        <v>27</v>
      </c>
      <c r="E15">
        <v>27</v>
      </c>
      <c r="F15">
        <v>30</v>
      </c>
      <c r="G15">
        <v>30</v>
      </c>
      <c r="H15">
        <v>29</v>
      </c>
      <c r="I15">
        <v>26</v>
      </c>
      <c r="J15">
        <v>27</v>
      </c>
      <c r="K15">
        <v>22</v>
      </c>
      <c r="L15">
        <v>24</v>
      </c>
      <c r="M15">
        <v>28</v>
      </c>
      <c r="N15">
        <v>35</v>
      </c>
      <c r="O15">
        <v>34</v>
      </c>
      <c r="P15" s="1">
        <f>AVERAGE(D14:O15)</f>
        <v>30.666666666666668</v>
      </c>
    </row>
    <row r="16" spans="1:18" x14ac:dyDescent="0.2">
      <c r="A16" t="s">
        <v>13</v>
      </c>
      <c r="D16">
        <v>30</v>
      </c>
      <c r="E16">
        <v>29</v>
      </c>
      <c r="F16">
        <v>28</v>
      </c>
      <c r="G16">
        <v>25</v>
      </c>
      <c r="H16">
        <v>21</v>
      </c>
      <c r="I16">
        <v>20</v>
      </c>
      <c r="J16">
        <v>21</v>
      </c>
      <c r="K16">
        <v>14</v>
      </c>
      <c r="L16">
        <v>15</v>
      </c>
      <c r="M16">
        <v>18</v>
      </c>
      <c r="N16">
        <v>29</v>
      </c>
      <c r="O16">
        <v>34</v>
      </c>
      <c r="P16">
        <f>AVERAGE(D16:O16)</f>
        <v>23.666666666666668</v>
      </c>
    </row>
    <row r="17" spans="1:16" x14ac:dyDescent="0.2">
      <c r="A17" t="s">
        <v>14</v>
      </c>
      <c r="D17">
        <v>16</v>
      </c>
      <c r="E17">
        <v>16</v>
      </c>
      <c r="F17">
        <v>17</v>
      </c>
      <c r="G17">
        <v>17</v>
      </c>
      <c r="H17">
        <v>10</v>
      </c>
      <c r="I17">
        <v>8</v>
      </c>
      <c r="J17">
        <v>8</v>
      </c>
      <c r="K17">
        <v>6</v>
      </c>
      <c r="L17">
        <v>6</v>
      </c>
      <c r="M17">
        <v>5</v>
      </c>
      <c r="N17">
        <v>8</v>
      </c>
      <c r="O17">
        <v>9</v>
      </c>
      <c r="P17" s="1">
        <f>AVERAGE(D11:O15)</f>
        <v>18.3</v>
      </c>
    </row>
    <row r="18" spans="1:16" x14ac:dyDescent="0.2">
      <c r="A18" t="s">
        <v>15</v>
      </c>
      <c r="D18">
        <v>25</v>
      </c>
      <c r="E18">
        <v>24</v>
      </c>
      <c r="F18">
        <v>22</v>
      </c>
      <c r="G18">
        <v>18</v>
      </c>
      <c r="H18">
        <v>11</v>
      </c>
      <c r="I18">
        <v>13</v>
      </c>
      <c r="J18">
        <v>13</v>
      </c>
      <c r="K18">
        <v>13</v>
      </c>
      <c r="L18">
        <v>11</v>
      </c>
      <c r="M18">
        <v>12</v>
      </c>
      <c r="N18">
        <v>18</v>
      </c>
      <c r="O18">
        <v>16</v>
      </c>
    </row>
    <row r="19" spans="1:16" x14ac:dyDescent="0.2">
      <c r="A19" t="s">
        <v>16</v>
      </c>
      <c r="D19">
        <v>32</v>
      </c>
      <c r="E19">
        <v>33</v>
      </c>
      <c r="F19">
        <v>32</v>
      </c>
      <c r="G19">
        <v>25</v>
      </c>
      <c r="H19">
        <v>13</v>
      </c>
      <c r="I19">
        <v>9</v>
      </c>
      <c r="J19">
        <v>10</v>
      </c>
      <c r="K19">
        <v>7</v>
      </c>
      <c r="L19">
        <v>7</v>
      </c>
      <c r="M19">
        <v>9</v>
      </c>
      <c r="N19">
        <v>19</v>
      </c>
      <c r="O19">
        <v>19</v>
      </c>
    </row>
    <row r="20" spans="1:16" x14ac:dyDescent="0.2">
      <c r="A20" t="s">
        <v>17</v>
      </c>
      <c r="D20">
        <v>46</v>
      </c>
      <c r="E20">
        <v>44</v>
      </c>
      <c r="F20">
        <v>47</v>
      </c>
      <c r="G20">
        <v>36</v>
      </c>
      <c r="H20">
        <v>23</v>
      </c>
      <c r="I20">
        <v>20</v>
      </c>
      <c r="J20">
        <v>17</v>
      </c>
      <c r="K20">
        <v>15</v>
      </c>
      <c r="L20">
        <v>16</v>
      </c>
      <c r="M20">
        <v>18</v>
      </c>
      <c r="N20">
        <v>27</v>
      </c>
      <c r="O20">
        <v>32</v>
      </c>
    </row>
    <row r="21" spans="1:16" x14ac:dyDescent="0.2">
      <c r="A21" t="s">
        <v>18</v>
      </c>
      <c r="D21">
        <v>60</v>
      </c>
      <c r="E21">
        <v>58</v>
      </c>
      <c r="F21">
        <v>58</v>
      </c>
      <c r="G21">
        <v>54</v>
      </c>
      <c r="H21">
        <v>18</v>
      </c>
      <c r="I21">
        <v>8</v>
      </c>
      <c r="J21">
        <v>6</v>
      </c>
      <c r="K21">
        <v>6</v>
      </c>
      <c r="L21">
        <v>5</v>
      </c>
      <c r="M21">
        <v>11</v>
      </c>
      <c r="N21">
        <v>22</v>
      </c>
      <c r="O21">
        <v>40</v>
      </c>
    </row>
    <row r="22" spans="1:16" x14ac:dyDescent="0.2">
      <c r="A22" t="s">
        <v>19</v>
      </c>
      <c r="D22">
        <v>323</v>
      </c>
      <c r="E22">
        <v>312</v>
      </c>
      <c r="F22">
        <v>320</v>
      </c>
      <c r="G22">
        <v>283</v>
      </c>
      <c r="H22">
        <v>232</v>
      </c>
      <c r="I22">
        <v>205</v>
      </c>
      <c r="J22">
        <v>202</v>
      </c>
      <c r="K22">
        <v>203</v>
      </c>
      <c r="L22">
        <v>196</v>
      </c>
      <c r="M22">
        <v>210</v>
      </c>
      <c r="N22">
        <v>259</v>
      </c>
      <c r="O22">
        <v>259</v>
      </c>
    </row>
    <row r="23" spans="1:16" x14ac:dyDescent="0.2">
      <c r="A23" t="s">
        <v>20</v>
      </c>
      <c r="D23">
        <v>37</v>
      </c>
      <c r="E23">
        <v>32</v>
      </c>
      <c r="F23">
        <v>33</v>
      </c>
      <c r="G23">
        <v>32</v>
      </c>
      <c r="H23">
        <v>23</v>
      </c>
      <c r="I23">
        <v>22</v>
      </c>
      <c r="J23">
        <v>22</v>
      </c>
      <c r="K23">
        <v>21</v>
      </c>
      <c r="L23">
        <v>17</v>
      </c>
      <c r="M23">
        <v>14</v>
      </c>
      <c r="N23">
        <v>17</v>
      </c>
      <c r="O23">
        <v>17</v>
      </c>
    </row>
    <row r="24" spans="1:16" x14ac:dyDescent="0.2">
      <c r="A24" t="s">
        <v>21</v>
      </c>
      <c r="D24">
        <v>346</v>
      </c>
      <c r="E24">
        <v>340</v>
      </c>
      <c r="F24">
        <v>339</v>
      </c>
      <c r="G24">
        <v>297</v>
      </c>
      <c r="H24">
        <v>204</v>
      </c>
      <c r="I24">
        <v>206</v>
      </c>
      <c r="J24">
        <v>184</v>
      </c>
      <c r="K24">
        <v>179</v>
      </c>
      <c r="L24">
        <v>162</v>
      </c>
      <c r="M24">
        <v>191</v>
      </c>
      <c r="N24">
        <v>246</v>
      </c>
      <c r="O24">
        <v>263</v>
      </c>
    </row>
    <row r="25" spans="1:16" x14ac:dyDescent="0.2">
      <c r="A25" t="s">
        <v>22</v>
      </c>
      <c r="D25">
        <v>47</v>
      </c>
      <c r="E25">
        <v>43</v>
      </c>
      <c r="F25">
        <v>43</v>
      </c>
      <c r="G25">
        <v>35</v>
      </c>
      <c r="H25">
        <v>34</v>
      </c>
      <c r="I25">
        <v>35</v>
      </c>
      <c r="J25">
        <v>39</v>
      </c>
      <c r="K25">
        <v>37</v>
      </c>
      <c r="L25">
        <v>36</v>
      </c>
      <c r="M25">
        <v>40</v>
      </c>
      <c r="N25">
        <v>53</v>
      </c>
      <c r="O25">
        <v>50</v>
      </c>
    </row>
    <row r="26" spans="1:16" x14ac:dyDescent="0.2">
      <c r="A26" t="s">
        <v>23</v>
      </c>
      <c r="D26">
        <v>102</v>
      </c>
      <c r="E26">
        <v>100</v>
      </c>
      <c r="F26">
        <v>99</v>
      </c>
      <c r="G26">
        <v>94</v>
      </c>
      <c r="H26">
        <v>66</v>
      </c>
      <c r="I26">
        <v>59</v>
      </c>
      <c r="J26">
        <v>52</v>
      </c>
      <c r="K26">
        <v>58</v>
      </c>
      <c r="L26">
        <v>52</v>
      </c>
      <c r="M26">
        <v>61</v>
      </c>
      <c r="N26">
        <v>76</v>
      </c>
      <c r="O26">
        <v>83</v>
      </c>
    </row>
    <row r="27" spans="1:16" x14ac:dyDescent="0.2">
      <c r="A27" t="s">
        <v>24</v>
      </c>
      <c r="D27">
        <v>99</v>
      </c>
      <c r="E27">
        <v>97</v>
      </c>
      <c r="F27">
        <v>100</v>
      </c>
      <c r="G27">
        <v>90</v>
      </c>
      <c r="H27">
        <v>58</v>
      </c>
      <c r="I27">
        <v>56</v>
      </c>
      <c r="J27">
        <v>63</v>
      </c>
      <c r="K27">
        <v>61</v>
      </c>
      <c r="L27">
        <v>62</v>
      </c>
      <c r="M27">
        <v>62</v>
      </c>
      <c r="N27">
        <v>87</v>
      </c>
      <c r="O27">
        <v>89</v>
      </c>
    </row>
    <row r="28" spans="1:16" x14ac:dyDescent="0.2">
      <c r="A28" t="s">
        <v>25</v>
      </c>
      <c r="D28">
        <v>8</v>
      </c>
      <c r="E28">
        <v>9</v>
      </c>
      <c r="F28">
        <v>11</v>
      </c>
      <c r="G28">
        <v>11</v>
      </c>
      <c r="H28">
        <v>13</v>
      </c>
      <c r="I28">
        <v>11</v>
      </c>
      <c r="J28">
        <v>10</v>
      </c>
      <c r="K28">
        <v>7</v>
      </c>
      <c r="L28">
        <v>5</v>
      </c>
      <c r="M28">
        <v>5</v>
      </c>
      <c r="N28">
        <v>5</v>
      </c>
      <c r="O28">
        <v>4</v>
      </c>
    </row>
    <row r="29" spans="1:16" x14ac:dyDescent="0.2">
      <c r="A29" t="s">
        <v>26</v>
      </c>
      <c r="D29">
        <v>18</v>
      </c>
      <c r="E29">
        <v>18</v>
      </c>
      <c r="F29">
        <v>21</v>
      </c>
      <c r="G29">
        <v>21</v>
      </c>
      <c r="H29">
        <v>20</v>
      </c>
      <c r="I29">
        <v>22</v>
      </c>
      <c r="J29">
        <v>25</v>
      </c>
      <c r="K29">
        <v>23</v>
      </c>
      <c r="L29">
        <v>16</v>
      </c>
      <c r="M29">
        <v>21</v>
      </c>
      <c r="N29">
        <v>24</v>
      </c>
      <c r="O29">
        <v>21</v>
      </c>
    </row>
    <row r="30" spans="1:16" x14ac:dyDescent="0.2">
      <c r="A30" t="s">
        <v>27</v>
      </c>
      <c r="D30">
        <v>5</v>
      </c>
      <c r="E30">
        <v>5</v>
      </c>
      <c r="F30">
        <v>4</v>
      </c>
      <c r="G30">
        <v>3</v>
      </c>
      <c r="H30">
        <v>2</v>
      </c>
      <c r="I30">
        <v>1</v>
      </c>
      <c r="J30">
        <v>1</v>
      </c>
      <c r="K30">
        <v>1</v>
      </c>
      <c r="L30">
        <v>0</v>
      </c>
      <c r="M30">
        <v>0</v>
      </c>
      <c r="N30">
        <v>0</v>
      </c>
      <c r="O30">
        <v>0</v>
      </c>
    </row>
    <row r="31" spans="1:16" x14ac:dyDescent="0.2">
      <c r="A31" t="s">
        <v>28</v>
      </c>
      <c r="D31">
        <v>25</v>
      </c>
      <c r="E31">
        <v>26</v>
      </c>
      <c r="F31">
        <v>22</v>
      </c>
      <c r="G31">
        <v>19</v>
      </c>
      <c r="H31">
        <v>10</v>
      </c>
      <c r="I31">
        <v>8</v>
      </c>
      <c r="J31">
        <v>7</v>
      </c>
      <c r="K31">
        <v>6</v>
      </c>
      <c r="L31">
        <v>5</v>
      </c>
      <c r="M31">
        <v>7</v>
      </c>
      <c r="N31">
        <v>21</v>
      </c>
      <c r="O31">
        <v>24</v>
      </c>
    </row>
    <row r="32" spans="1:16" x14ac:dyDescent="0.2">
      <c r="A32" t="s">
        <v>29</v>
      </c>
      <c r="D32">
        <v>9</v>
      </c>
      <c r="E32">
        <v>8</v>
      </c>
      <c r="F32">
        <v>5</v>
      </c>
      <c r="G32">
        <v>5</v>
      </c>
      <c r="H32">
        <v>2</v>
      </c>
      <c r="I32">
        <v>1</v>
      </c>
      <c r="J32">
        <v>1</v>
      </c>
      <c r="K32">
        <v>2</v>
      </c>
      <c r="L32">
        <v>1</v>
      </c>
      <c r="M32">
        <v>2</v>
      </c>
      <c r="N32">
        <v>7</v>
      </c>
      <c r="O32">
        <v>7</v>
      </c>
    </row>
    <row r="33" spans="1:16" x14ac:dyDescent="0.2">
      <c r="A33" t="s">
        <v>30</v>
      </c>
      <c r="D33">
        <v>185</v>
      </c>
      <c r="E33">
        <v>191</v>
      </c>
      <c r="F33">
        <v>172</v>
      </c>
      <c r="G33">
        <v>132</v>
      </c>
      <c r="H33">
        <v>95</v>
      </c>
      <c r="I33">
        <v>91</v>
      </c>
      <c r="J33">
        <v>88</v>
      </c>
      <c r="K33">
        <v>79</v>
      </c>
      <c r="L33">
        <v>70</v>
      </c>
      <c r="M33">
        <v>99</v>
      </c>
      <c r="N33">
        <v>157</v>
      </c>
      <c r="O33">
        <v>166</v>
      </c>
    </row>
    <row r="34" spans="1:16" x14ac:dyDescent="0.2">
      <c r="A34" t="s">
        <v>31</v>
      </c>
      <c r="D34">
        <v>115</v>
      </c>
      <c r="E34">
        <v>108</v>
      </c>
      <c r="F34">
        <v>97</v>
      </c>
      <c r="G34">
        <v>77</v>
      </c>
      <c r="H34">
        <v>53</v>
      </c>
      <c r="I34">
        <v>54</v>
      </c>
      <c r="J34">
        <v>52</v>
      </c>
      <c r="K34">
        <v>47</v>
      </c>
      <c r="L34">
        <v>41</v>
      </c>
      <c r="M34">
        <v>47</v>
      </c>
      <c r="N34">
        <v>75</v>
      </c>
      <c r="O34">
        <v>80</v>
      </c>
    </row>
    <row r="35" spans="1:16" x14ac:dyDescent="0.2">
      <c r="A35" t="s">
        <v>32</v>
      </c>
      <c r="D35">
        <v>94</v>
      </c>
      <c r="E35">
        <v>96</v>
      </c>
      <c r="F35">
        <v>100</v>
      </c>
      <c r="G35">
        <v>90</v>
      </c>
      <c r="H35">
        <v>82</v>
      </c>
      <c r="I35">
        <v>83</v>
      </c>
      <c r="J35">
        <v>76</v>
      </c>
      <c r="K35">
        <v>75</v>
      </c>
      <c r="L35">
        <v>38</v>
      </c>
      <c r="M35">
        <v>51</v>
      </c>
      <c r="N35">
        <v>73</v>
      </c>
      <c r="O35">
        <v>75</v>
      </c>
    </row>
    <row r="36" spans="1:16" x14ac:dyDescent="0.2">
      <c r="A36" t="s">
        <v>33</v>
      </c>
      <c r="D36">
        <v>16</v>
      </c>
      <c r="E36">
        <v>17</v>
      </c>
      <c r="F36">
        <v>13</v>
      </c>
      <c r="G36">
        <v>8</v>
      </c>
      <c r="H36">
        <v>8</v>
      </c>
      <c r="I36">
        <v>9</v>
      </c>
      <c r="J36">
        <v>9</v>
      </c>
      <c r="K36">
        <v>8</v>
      </c>
      <c r="L36">
        <v>5</v>
      </c>
      <c r="M36">
        <v>8</v>
      </c>
      <c r="N36">
        <v>14</v>
      </c>
      <c r="O36">
        <v>11</v>
      </c>
    </row>
    <row r="37" spans="1:16" x14ac:dyDescent="0.2">
      <c r="A37" t="s">
        <v>34</v>
      </c>
      <c r="D37">
        <v>50</v>
      </c>
      <c r="E37">
        <v>53</v>
      </c>
      <c r="F37">
        <v>55</v>
      </c>
      <c r="G37">
        <v>57</v>
      </c>
      <c r="H37">
        <v>30</v>
      </c>
      <c r="I37">
        <v>34</v>
      </c>
      <c r="J37">
        <v>32</v>
      </c>
      <c r="K37">
        <v>23</v>
      </c>
      <c r="L37">
        <v>17</v>
      </c>
      <c r="M37">
        <v>22</v>
      </c>
      <c r="N37">
        <v>43</v>
      </c>
      <c r="O37">
        <v>38</v>
      </c>
    </row>
    <row r="38" spans="1:16" x14ac:dyDescent="0.2">
      <c r="A38" t="s">
        <v>35</v>
      </c>
      <c r="D38">
        <v>44</v>
      </c>
      <c r="E38">
        <v>45</v>
      </c>
      <c r="F38">
        <v>51</v>
      </c>
      <c r="G38">
        <v>41</v>
      </c>
      <c r="H38">
        <v>30</v>
      </c>
      <c r="I38">
        <v>29</v>
      </c>
      <c r="J38">
        <v>27</v>
      </c>
      <c r="K38">
        <v>24</v>
      </c>
      <c r="L38">
        <v>19</v>
      </c>
      <c r="M38">
        <v>23</v>
      </c>
      <c r="N38">
        <v>32</v>
      </c>
      <c r="O38">
        <v>35</v>
      </c>
    </row>
    <row r="39" spans="1:16" x14ac:dyDescent="0.2">
      <c r="A39" t="s">
        <v>36</v>
      </c>
      <c r="D39">
        <v>35</v>
      </c>
      <c r="E39">
        <v>35</v>
      </c>
      <c r="F39">
        <v>33</v>
      </c>
      <c r="G39">
        <v>33</v>
      </c>
      <c r="H39">
        <v>27</v>
      </c>
      <c r="I39">
        <v>28</v>
      </c>
      <c r="J39">
        <v>29</v>
      </c>
      <c r="K39">
        <v>26</v>
      </c>
      <c r="L39">
        <v>22</v>
      </c>
      <c r="M39">
        <v>19</v>
      </c>
      <c r="N39">
        <v>24</v>
      </c>
      <c r="O39">
        <v>19</v>
      </c>
    </row>
    <row r="40" spans="1:16" x14ac:dyDescent="0.2">
      <c r="A40" t="s">
        <v>37</v>
      </c>
      <c r="D40">
        <v>90</v>
      </c>
      <c r="E40">
        <v>93</v>
      </c>
      <c r="F40">
        <v>101</v>
      </c>
      <c r="G40">
        <v>95</v>
      </c>
      <c r="H40">
        <v>76</v>
      </c>
      <c r="I40">
        <v>76</v>
      </c>
      <c r="J40">
        <v>71</v>
      </c>
      <c r="K40">
        <v>70</v>
      </c>
      <c r="L40">
        <v>62</v>
      </c>
      <c r="M40">
        <v>69</v>
      </c>
      <c r="N40">
        <v>78</v>
      </c>
      <c r="O40">
        <v>85</v>
      </c>
    </row>
    <row r="41" spans="1:16" x14ac:dyDescent="0.2">
      <c r="A41" t="s">
        <v>38</v>
      </c>
      <c r="D41">
        <v>9</v>
      </c>
      <c r="E41">
        <v>10</v>
      </c>
      <c r="F41">
        <v>10</v>
      </c>
      <c r="G41">
        <v>7</v>
      </c>
      <c r="H41">
        <v>8</v>
      </c>
      <c r="I41">
        <v>10</v>
      </c>
      <c r="J41">
        <v>10</v>
      </c>
      <c r="K41">
        <v>9</v>
      </c>
      <c r="L41">
        <v>7</v>
      </c>
      <c r="M41">
        <v>9</v>
      </c>
      <c r="N41">
        <v>12</v>
      </c>
      <c r="O41">
        <v>12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33</v>
      </c>
      <c r="E43">
        <v>36</v>
      </c>
      <c r="F43">
        <v>34</v>
      </c>
      <c r="G43">
        <v>29</v>
      </c>
      <c r="H43">
        <v>17</v>
      </c>
      <c r="I43">
        <v>15</v>
      </c>
      <c r="J43">
        <v>15</v>
      </c>
      <c r="K43">
        <v>15</v>
      </c>
      <c r="L43">
        <v>13</v>
      </c>
      <c r="M43">
        <v>15</v>
      </c>
      <c r="N43">
        <v>21</v>
      </c>
      <c r="O43">
        <v>25</v>
      </c>
    </row>
    <row r="44" spans="1:16" x14ac:dyDescent="0.2">
      <c r="D44">
        <f>SUM(D3:D43)</f>
        <v>3022</v>
      </c>
      <c r="E44">
        <f t="shared" ref="E44:O44" si="0">SUM(E3:E43)</f>
        <v>2996</v>
      </c>
      <c r="F44">
        <f t="shared" si="0"/>
        <v>3053</v>
      </c>
      <c r="G44">
        <f>SUM(G3:G43)</f>
        <v>2798</v>
      </c>
      <c r="H44">
        <f t="shared" si="0"/>
        <v>2048</v>
      </c>
      <c r="I44">
        <f>SUM(I3:I43)</f>
        <v>1879</v>
      </c>
      <c r="J44">
        <f t="shared" si="0"/>
        <v>1855</v>
      </c>
      <c r="K44">
        <f t="shared" si="0"/>
        <v>1774</v>
      </c>
      <c r="L44">
        <f t="shared" si="0"/>
        <v>1503</v>
      </c>
      <c r="M44">
        <f>SUM(M3:M43)</f>
        <v>1719</v>
      </c>
      <c r="N44">
        <f t="shared" si="0"/>
        <v>2286</v>
      </c>
      <c r="O44">
        <f t="shared" si="0"/>
        <v>2432</v>
      </c>
      <c r="P44" s="1">
        <f>AVERAGE(D44:O44)</f>
        <v>2280.4166666666665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R45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185</v>
      </c>
      <c r="E3">
        <v>175</v>
      </c>
      <c r="F3">
        <v>172</v>
      </c>
      <c r="G3">
        <v>187</v>
      </c>
      <c r="H3">
        <v>136</v>
      </c>
      <c r="I3">
        <v>131</v>
      </c>
      <c r="J3">
        <v>125</v>
      </c>
      <c r="K3">
        <v>135</v>
      </c>
      <c r="L3">
        <v>120</v>
      </c>
      <c r="M3">
        <v>128</v>
      </c>
      <c r="N3">
        <v>169</v>
      </c>
      <c r="O3">
        <v>197</v>
      </c>
      <c r="Q3" s="5">
        <f>P6+P10+P16+P18</f>
        <v>290.2569444444444</v>
      </c>
      <c r="R3" s="5">
        <f>P45-(Q3+P7+P17)</f>
        <v>2156.9930555555557</v>
      </c>
    </row>
    <row r="4" spans="1:18" x14ac:dyDescent="0.2">
      <c r="A4" t="s">
        <v>1</v>
      </c>
      <c r="D4">
        <v>221</v>
      </c>
      <c r="E4">
        <v>189</v>
      </c>
      <c r="F4">
        <v>215</v>
      </c>
      <c r="G4">
        <v>233</v>
      </c>
      <c r="H4">
        <v>189</v>
      </c>
      <c r="I4">
        <v>198</v>
      </c>
      <c r="J4">
        <v>202</v>
      </c>
      <c r="K4">
        <v>197</v>
      </c>
      <c r="L4">
        <v>155</v>
      </c>
      <c r="M4">
        <v>163</v>
      </c>
      <c r="N4">
        <v>192</v>
      </c>
      <c r="O4">
        <v>215</v>
      </c>
      <c r="Q4" s="6">
        <f>P6+P10</f>
        <v>253.79861111111111</v>
      </c>
    </row>
    <row r="5" spans="1:18" x14ac:dyDescent="0.2">
      <c r="A5" t="s">
        <v>2</v>
      </c>
      <c r="D5">
        <v>223</v>
      </c>
      <c r="E5">
        <v>208</v>
      </c>
      <c r="F5">
        <v>217</v>
      </c>
      <c r="G5">
        <v>224</v>
      </c>
      <c r="H5">
        <v>167</v>
      </c>
      <c r="I5">
        <v>137</v>
      </c>
      <c r="J5">
        <v>141</v>
      </c>
      <c r="K5">
        <v>134</v>
      </c>
      <c r="L5">
        <v>99</v>
      </c>
      <c r="M5">
        <v>112</v>
      </c>
      <c r="N5">
        <v>153</v>
      </c>
      <c r="O5">
        <v>185</v>
      </c>
      <c r="P5" s="1"/>
    </row>
    <row r="6" spans="1:18" x14ac:dyDescent="0.2">
      <c r="A6" s="12" t="s">
        <v>41</v>
      </c>
      <c r="B6" s="12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129.77083333333334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98</v>
      </c>
      <c r="E8">
        <v>107</v>
      </c>
      <c r="F8">
        <v>120</v>
      </c>
      <c r="G8">
        <v>132</v>
      </c>
      <c r="H8">
        <v>113</v>
      </c>
      <c r="I8">
        <v>122</v>
      </c>
      <c r="J8">
        <v>122</v>
      </c>
      <c r="K8">
        <v>124</v>
      </c>
      <c r="L8">
        <v>74</v>
      </c>
      <c r="M8">
        <v>87</v>
      </c>
      <c r="N8">
        <v>106</v>
      </c>
      <c r="O8">
        <v>136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331</v>
      </c>
      <c r="E10">
        <v>313</v>
      </c>
      <c r="F10">
        <v>329</v>
      </c>
      <c r="G10">
        <v>307</v>
      </c>
      <c r="H10">
        <v>299</v>
      </c>
      <c r="I10">
        <v>246</v>
      </c>
      <c r="J10">
        <v>248</v>
      </c>
      <c r="K10">
        <v>219</v>
      </c>
      <c r="L10">
        <v>162</v>
      </c>
      <c r="M10">
        <v>190</v>
      </c>
      <c r="N10">
        <v>228</v>
      </c>
      <c r="O10">
        <v>252</v>
      </c>
      <c r="P10" s="1">
        <f>AVERAGE(D8:O10)</f>
        <v>124.02777777777777</v>
      </c>
    </row>
    <row r="11" spans="1:18" x14ac:dyDescent="0.2">
      <c r="A11" s="13" t="s">
        <v>10</v>
      </c>
      <c r="B11" s="13"/>
      <c r="D11">
        <v>3</v>
      </c>
      <c r="E11">
        <v>4</v>
      </c>
      <c r="F11">
        <v>5</v>
      </c>
      <c r="G11">
        <v>3</v>
      </c>
      <c r="H11">
        <v>4</v>
      </c>
      <c r="I11">
        <v>7</v>
      </c>
      <c r="J11">
        <v>6</v>
      </c>
      <c r="K11">
        <v>4</v>
      </c>
      <c r="L11">
        <v>4</v>
      </c>
      <c r="M11">
        <v>7</v>
      </c>
      <c r="N11">
        <v>12</v>
      </c>
      <c r="O11">
        <v>11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8</v>
      </c>
      <c r="D13">
        <v>50</v>
      </c>
      <c r="E13">
        <v>47</v>
      </c>
      <c r="F13">
        <v>50</v>
      </c>
      <c r="G13">
        <v>48</v>
      </c>
      <c r="H13">
        <v>29</v>
      </c>
      <c r="I13">
        <v>31</v>
      </c>
      <c r="J13">
        <v>31</v>
      </c>
      <c r="K13">
        <v>30</v>
      </c>
      <c r="L13">
        <v>25</v>
      </c>
      <c r="M13">
        <v>25</v>
      </c>
      <c r="N13">
        <v>26</v>
      </c>
      <c r="O13">
        <v>26</v>
      </c>
    </row>
    <row r="14" spans="1:18" x14ac:dyDescent="0.2">
      <c r="A14" t="s">
        <v>9</v>
      </c>
      <c r="D14">
        <v>4</v>
      </c>
      <c r="E14">
        <v>3</v>
      </c>
      <c r="F14">
        <v>4</v>
      </c>
      <c r="G14">
        <v>6</v>
      </c>
      <c r="H14">
        <v>4</v>
      </c>
      <c r="I14">
        <v>3</v>
      </c>
      <c r="J14">
        <v>3</v>
      </c>
      <c r="K14">
        <v>2</v>
      </c>
      <c r="L14">
        <v>2</v>
      </c>
      <c r="M14">
        <v>2</v>
      </c>
      <c r="N14">
        <v>2</v>
      </c>
      <c r="O14">
        <v>2</v>
      </c>
    </row>
    <row r="15" spans="1:18" x14ac:dyDescent="0.2">
      <c r="A15" t="s">
        <v>11</v>
      </c>
      <c r="D15">
        <v>49</v>
      </c>
      <c r="E15">
        <v>52</v>
      </c>
      <c r="F15">
        <v>52</v>
      </c>
      <c r="G15">
        <v>43</v>
      </c>
      <c r="H15">
        <v>36</v>
      </c>
      <c r="I15">
        <v>28</v>
      </c>
      <c r="J15">
        <v>18</v>
      </c>
      <c r="K15">
        <v>15</v>
      </c>
      <c r="L15">
        <v>18</v>
      </c>
      <c r="M15">
        <v>20</v>
      </c>
      <c r="N15">
        <v>36</v>
      </c>
      <c r="O15">
        <v>39</v>
      </c>
    </row>
    <row r="16" spans="1:18" x14ac:dyDescent="0.2">
      <c r="A16" t="s">
        <v>12</v>
      </c>
      <c r="D16">
        <v>13</v>
      </c>
      <c r="E16">
        <v>10</v>
      </c>
      <c r="F16">
        <v>11</v>
      </c>
      <c r="G16">
        <v>10</v>
      </c>
      <c r="H16">
        <v>11</v>
      </c>
      <c r="I16">
        <v>9</v>
      </c>
      <c r="J16">
        <v>9</v>
      </c>
      <c r="K16">
        <v>7</v>
      </c>
      <c r="L16">
        <v>8</v>
      </c>
      <c r="M16">
        <v>9</v>
      </c>
      <c r="N16">
        <v>22</v>
      </c>
      <c r="O16">
        <v>24</v>
      </c>
      <c r="P16" s="1">
        <f>AVERAGE(D15:O16)</f>
        <v>22.875</v>
      </c>
    </row>
    <row r="17" spans="1:16" x14ac:dyDescent="0.2">
      <c r="A17" t="s">
        <v>13</v>
      </c>
      <c r="D17">
        <v>15</v>
      </c>
      <c r="E17">
        <v>17</v>
      </c>
      <c r="F17">
        <v>19</v>
      </c>
      <c r="G17">
        <v>19</v>
      </c>
      <c r="H17">
        <v>17</v>
      </c>
      <c r="I17">
        <v>16</v>
      </c>
      <c r="J17">
        <v>6</v>
      </c>
      <c r="K17">
        <v>6</v>
      </c>
      <c r="L17">
        <v>5</v>
      </c>
      <c r="M17">
        <v>9</v>
      </c>
      <c r="N17">
        <v>18</v>
      </c>
      <c r="O17">
        <v>24</v>
      </c>
      <c r="P17" s="2">
        <f>AVERAGE(D17:O17)</f>
        <v>14.25</v>
      </c>
    </row>
    <row r="18" spans="1:16" x14ac:dyDescent="0.2">
      <c r="A18" t="s">
        <v>14</v>
      </c>
      <c r="D18">
        <v>16</v>
      </c>
      <c r="E18">
        <v>15</v>
      </c>
      <c r="F18">
        <v>16</v>
      </c>
      <c r="G18">
        <v>15</v>
      </c>
      <c r="H18">
        <v>15</v>
      </c>
      <c r="I18">
        <v>10</v>
      </c>
      <c r="J18">
        <v>9</v>
      </c>
      <c r="K18">
        <v>9</v>
      </c>
      <c r="L18">
        <v>9</v>
      </c>
      <c r="M18">
        <v>12</v>
      </c>
      <c r="N18">
        <v>20</v>
      </c>
      <c r="O18">
        <v>17</v>
      </c>
      <c r="P18" s="1">
        <f>AVERAGE(D18:O18)</f>
        <v>13.583333333333334</v>
      </c>
    </row>
    <row r="19" spans="1:16" x14ac:dyDescent="0.2">
      <c r="A19" t="s">
        <v>15</v>
      </c>
      <c r="D19">
        <v>44</v>
      </c>
      <c r="E19">
        <v>45</v>
      </c>
      <c r="F19">
        <v>38</v>
      </c>
      <c r="G19">
        <v>30</v>
      </c>
      <c r="H19">
        <v>24</v>
      </c>
      <c r="I19">
        <v>23</v>
      </c>
      <c r="J19">
        <v>20</v>
      </c>
      <c r="K19">
        <v>19</v>
      </c>
      <c r="L19">
        <v>16</v>
      </c>
      <c r="M19">
        <v>18</v>
      </c>
      <c r="N19">
        <v>24</v>
      </c>
      <c r="O19">
        <v>25</v>
      </c>
    </row>
    <row r="20" spans="1:16" x14ac:dyDescent="0.2">
      <c r="A20" t="s">
        <v>16</v>
      </c>
      <c r="D20">
        <v>25</v>
      </c>
      <c r="E20">
        <v>23</v>
      </c>
      <c r="F20">
        <v>20</v>
      </c>
      <c r="G20">
        <v>11</v>
      </c>
      <c r="H20">
        <v>6</v>
      </c>
      <c r="I20">
        <v>3</v>
      </c>
      <c r="J20">
        <v>3</v>
      </c>
      <c r="K20">
        <v>3</v>
      </c>
      <c r="L20">
        <v>3</v>
      </c>
      <c r="M20">
        <v>7</v>
      </c>
      <c r="N20">
        <v>24</v>
      </c>
      <c r="O20">
        <v>26</v>
      </c>
    </row>
    <row r="21" spans="1:16" x14ac:dyDescent="0.2">
      <c r="A21" t="s">
        <v>17</v>
      </c>
      <c r="D21">
        <v>38</v>
      </c>
      <c r="E21">
        <v>40</v>
      </c>
      <c r="F21">
        <v>39</v>
      </c>
      <c r="G21">
        <v>32</v>
      </c>
      <c r="H21">
        <v>17</v>
      </c>
      <c r="I21">
        <v>15</v>
      </c>
      <c r="J21">
        <v>7</v>
      </c>
      <c r="K21">
        <v>4</v>
      </c>
      <c r="L21">
        <v>6</v>
      </c>
      <c r="M21">
        <v>8</v>
      </c>
      <c r="N21">
        <v>26</v>
      </c>
      <c r="O21">
        <v>38</v>
      </c>
    </row>
    <row r="22" spans="1:16" x14ac:dyDescent="0.2">
      <c r="A22" t="s">
        <v>18</v>
      </c>
      <c r="D22">
        <v>44</v>
      </c>
      <c r="E22">
        <v>44</v>
      </c>
      <c r="F22">
        <v>35</v>
      </c>
      <c r="G22">
        <v>24</v>
      </c>
      <c r="H22">
        <v>11</v>
      </c>
      <c r="I22">
        <v>11</v>
      </c>
      <c r="J22">
        <v>7</v>
      </c>
      <c r="K22">
        <v>8</v>
      </c>
      <c r="L22">
        <v>8</v>
      </c>
      <c r="M22">
        <v>4</v>
      </c>
      <c r="N22">
        <v>24</v>
      </c>
      <c r="O22">
        <v>52</v>
      </c>
    </row>
    <row r="23" spans="1:16" x14ac:dyDescent="0.2">
      <c r="A23" t="s">
        <v>19</v>
      </c>
      <c r="D23">
        <v>282</v>
      </c>
      <c r="E23">
        <v>283</v>
      </c>
      <c r="F23">
        <v>272</v>
      </c>
      <c r="G23">
        <v>269</v>
      </c>
      <c r="H23">
        <v>254</v>
      </c>
      <c r="I23">
        <v>216</v>
      </c>
      <c r="J23">
        <v>195</v>
      </c>
      <c r="K23">
        <v>191</v>
      </c>
      <c r="L23">
        <v>190</v>
      </c>
      <c r="M23">
        <v>221</v>
      </c>
      <c r="N23">
        <v>316</v>
      </c>
      <c r="O23">
        <v>332</v>
      </c>
    </row>
    <row r="24" spans="1:16" x14ac:dyDescent="0.2">
      <c r="A24" t="s">
        <v>20</v>
      </c>
      <c r="D24">
        <v>27</v>
      </c>
      <c r="E24">
        <v>22</v>
      </c>
      <c r="F24">
        <v>23</v>
      </c>
      <c r="G24">
        <v>23</v>
      </c>
      <c r="H24">
        <v>21</v>
      </c>
      <c r="I24">
        <v>15</v>
      </c>
      <c r="J24">
        <v>19</v>
      </c>
      <c r="K24">
        <v>20</v>
      </c>
      <c r="L24">
        <v>22</v>
      </c>
      <c r="M24">
        <v>24</v>
      </c>
      <c r="N24">
        <v>25</v>
      </c>
      <c r="O24">
        <v>32</v>
      </c>
    </row>
    <row r="25" spans="1:16" x14ac:dyDescent="0.2">
      <c r="A25" t="s">
        <v>21</v>
      </c>
      <c r="D25">
        <v>298</v>
      </c>
      <c r="E25">
        <v>279</v>
      </c>
      <c r="F25">
        <v>290</v>
      </c>
      <c r="G25">
        <v>287</v>
      </c>
      <c r="H25">
        <v>221</v>
      </c>
      <c r="I25">
        <v>169</v>
      </c>
      <c r="J25">
        <v>169</v>
      </c>
      <c r="K25">
        <v>183</v>
      </c>
      <c r="L25">
        <v>187</v>
      </c>
      <c r="M25">
        <v>215</v>
      </c>
      <c r="N25">
        <v>312</v>
      </c>
      <c r="O25">
        <v>336</v>
      </c>
    </row>
    <row r="26" spans="1:16" x14ac:dyDescent="0.2">
      <c r="A26" t="s">
        <v>22</v>
      </c>
      <c r="D26">
        <v>45</v>
      </c>
      <c r="E26">
        <v>47</v>
      </c>
      <c r="F26">
        <v>46</v>
      </c>
      <c r="G26">
        <v>49</v>
      </c>
      <c r="H26">
        <v>43</v>
      </c>
      <c r="I26">
        <v>30</v>
      </c>
      <c r="J26">
        <v>28</v>
      </c>
      <c r="K26">
        <v>27</v>
      </c>
      <c r="L26">
        <v>30</v>
      </c>
      <c r="M26">
        <v>32</v>
      </c>
      <c r="N26">
        <v>43</v>
      </c>
      <c r="O26">
        <v>46</v>
      </c>
    </row>
    <row r="27" spans="1:16" x14ac:dyDescent="0.2">
      <c r="A27" t="s">
        <v>23</v>
      </c>
      <c r="D27">
        <v>91</v>
      </c>
      <c r="E27">
        <v>89</v>
      </c>
      <c r="F27">
        <v>93</v>
      </c>
      <c r="G27">
        <v>89</v>
      </c>
      <c r="H27">
        <v>67</v>
      </c>
      <c r="I27">
        <v>55</v>
      </c>
      <c r="J27">
        <v>50</v>
      </c>
      <c r="K27">
        <v>50</v>
      </c>
      <c r="L27">
        <v>50</v>
      </c>
      <c r="M27">
        <v>68</v>
      </c>
      <c r="N27">
        <v>95</v>
      </c>
      <c r="O27">
        <v>97</v>
      </c>
    </row>
    <row r="28" spans="1:16" x14ac:dyDescent="0.2">
      <c r="A28" t="s">
        <v>24</v>
      </c>
      <c r="D28">
        <v>90</v>
      </c>
      <c r="E28">
        <v>90</v>
      </c>
      <c r="F28">
        <v>88</v>
      </c>
      <c r="G28">
        <v>84</v>
      </c>
      <c r="H28">
        <v>86</v>
      </c>
      <c r="I28">
        <v>72</v>
      </c>
      <c r="J28">
        <v>73</v>
      </c>
      <c r="K28">
        <v>64</v>
      </c>
      <c r="L28">
        <v>64</v>
      </c>
      <c r="M28">
        <v>65</v>
      </c>
      <c r="N28">
        <v>87</v>
      </c>
      <c r="O28">
        <v>93</v>
      </c>
    </row>
    <row r="29" spans="1:16" x14ac:dyDescent="0.2">
      <c r="A29" t="s">
        <v>25</v>
      </c>
      <c r="D29">
        <v>16</v>
      </c>
      <c r="E29">
        <v>11</v>
      </c>
      <c r="F29">
        <v>12</v>
      </c>
      <c r="G29">
        <v>10</v>
      </c>
      <c r="H29">
        <v>12</v>
      </c>
      <c r="I29">
        <v>6</v>
      </c>
      <c r="J29">
        <v>5</v>
      </c>
      <c r="K29">
        <v>6</v>
      </c>
      <c r="L29">
        <v>6</v>
      </c>
      <c r="M29">
        <v>7</v>
      </c>
      <c r="N29">
        <v>7</v>
      </c>
      <c r="O29">
        <v>8</v>
      </c>
    </row>
    <row r="30" spans="1:16" x14ac:dyDescent="0.2">
      <c r="A30" t="s">
        <v>26</v>
      </c>
      <c r="D30">
        <v>24</v>
      </c>
      <c r="E30">
        <v>23</v>
      </c>
      <c r="F30">
        <v>26</v>
      </c>
      <c r="G30">
        <v>28</v>
      </c>
      <c r="H30">
        <v>28</v>
      </c>
      <c r="I30">
        <v>19</v>
      </c>
      <c r="J30">
        <v>23</v>
      </c>
      <c r="K30">
        <v>23</v>
      </c>
      <c r="L30">
        <v>23</v>
      </c>
      <c r="M30">
        <v>24</v>
      </c>
      <c r="N30">
        <v>28</v>
      </c>
      <c r="O30">
        <v>21</v>
      </c>
    </row>
    <row r="31" spans="1:16" x14ac:dyDescent="0.2">
      <c r="A31" t="s">
        <v>27</v>
      </c>
      <c r="D31">
        <v>3</v>
      </c>
      <c r="E31">
        <v>3</v>
      </c>
      <c r="F31">
        <v>6</v>
      </c>
      <c r="G31">
        <v>6</v>
      </c>
      <c r="H31">
        <v>5</v>
      </c>
      <c r="I31">
        <v>3</v>
      </c>
      <c r="J31">
        <v>3</v>
      </c>
      <c r="K31">
        <v>3</v>
      </c>
      <c r="L31">
        <v>3</v>
      </c>
      <c r="M31">
        <v>3</v>
      </c>
      <c r="N31">
        <v>6</v>
      </c>
      <c r="O31">
        <v>5</v>
      </c>
    </row>
    <row r="32" spans="1:16" x14ac:dyDescent="0.2">
      <c r="A32" t="s">
        <v>28</v>
      </c>
      <c r="D32">
        <v>34</v>
      </c>
      <c r="E32">
        <v>30</v>
      </c>
      <c r="F32">
        <v>24</v>
      </c>
      <c r="G32">
        <v>7</v>
      </c>
      <c r="H32">
        <v>5</v>
      </c>
      <c r="I32">
        <v>6</v>
      </c>
      <c r="J32">
        <v>5</v>
      </c>
      <c r="K32">
        <v>4</v>
      </c>
      <c r="L32">
        <v>7</v>
      </c>
      <c r="M32">
        <v>11</v>
      </c>
      <c r="N32">
        <v>24</v>
      </c>
      <c r="O32">
        <v>30</v>
      </c>
    </row>
    <row r="33" spans="1:16" x14ac:dyDescent="0.2">
      <c r="A33" t="s">
        <v>29</v>
      </c>
      <c r="D33">
        <v>7</v>
      </c>
      <c r="E33">
        <v>7</v>
      </c>
      <c r="F33">
        <v>7</v>
      </c>
      <c r="G33">
        <v>3</v>
      </c>
      <c r="H33">
        <v>1</v>
      </c>
      <c r="I33">
        <v>1</v>
      </c>
      <c r="J33">
        <v>2</v>
      </c>
      <c r="K33">
        <v>2</v>
      </c>
      <c r="L33">
        <v>2</v>
      </c>
      <c r="M33">
        <v>2</v>
      </c>
      <c r="N33">
        <v>5</v>
      </c>
      <c r="O33">
        <v>8</v>
      </c>
    </row>
    <row r="34" spans="1:16" x14ac:dyDescent="0.2">
      <c r="A34" t="s">
        <v>30</v>
      </c>
      <c r="D34">
        <v>207</v>
      </c>
      <c r="E34">
        <v>210</v>
      </c>
      <c r="F34">
        <v>202</v>
      </c>
      <c r="G34">
        <v>158</v>
      </c>
      <c r="H34">
        <v>135</v>
      </c>
      <c r="I34">
        <v>89</v>
      </c>
      <c r="J34">
        <v>81</v>
      </c>
      <c r="K34">
        <v>77</v>
      </c>
      <c r="L34">
        <v>82</v>
      </c>
      <c r="M34">
        <v>99</v>
      </c>
      <c r="N34">
        <v>171</v>
      </c>
      <c r="O34">
        <v>185</v>
      </c>
    </row>
    <row r="35" spans="1:16" x14ac:dyDescent="0.2">
      <c r="A35" t="s">
        <v>31</v>
      </c>
      <c r="D35">
        <v>157</v>
      </c>
      <c r="E35">
        <v>154</v>
      </c>
      <c r="F35">
        <v>153</v>
      </c>
      <c r="G35">
        <v>104</v>
      </c>
      <c r="H35">
        <v>98</v>
      </c>
      <c r="I35">
        <v>69</v>
      </c>
      <c r="J35">
        <v>71</v>
      </c>
      <c r="K35">
        <v>69</v>
      </c>
      <c r="L35">
        <v>65</v>
      </c>
      <c r="M35">
        <v>69</v>
      </c>
      <c r="N35">
        <v>99</v>
      </c>
      <c r="O35">
        <v>109</v>
      </c>
    </row>
    <row r="36" spans="1:16" x14ac:dyDescent="0.2">
      <c r="A36" t="s">
        <v>32</v>
      </c>
      <c r="D36">
        <v>73</v>
      </c>
      <c r="E36">
        <v>78</v>
      </c>
      <c r="F36">
        <v>76</v>
      </c>
      <c r="G36">
        <v>61</v>
      </c>
      <c r="H36">
        <v>61</v>
      </c>
      <c r="I36">
        <v>44</v>
      </c>
      <c r="J36">
        <v>46</v>
      </c>
      <c r="K36">
        <v>43</v>
      </c>
      <c r="L36">
        <v>47</v>
      </c>
      <c r="M36">
        <v>55</v>
      </c>
      <c r="N36">
        <v>83</v>
      </c>
      <c r="O36">
        <v>93</v>
      </c>
    </row>
    <row r="37" spans="1:16" x14ac:dyDescent="0.2">
      <c r="A37" t="s">
        <v>33</v>
      </c>
      <c r="D37">
        <v>29</v>
      </c>
      <c r="E37">
        <v>27</v>
      </c>
      <c r="F37">
        <v>26</v>
      </c>
      <c r="G37">
        <v>19</v>
      </c>
      <c r="H37">
        <v>16</v>
      </c>
      <c r="I37">
        <v>5</v>
      </c>
      <c r="J37">
        <v>8</v>
      </c>
      <c r="K37">
        <v>7</v>
      </c>
      <c r="L37">
        <v>9</v>
      </c>
      <c r="M37">
        <v>9</v>
      </c>
      <c r="N37">
        <v>12</v>
      </c>
      <c r="O37">
        <v>11</v>
      </c>
    </row>
    <row r="38" spans="1:16" x14ac:dyDescent="0.2">
      <c r="A38" t="s">
        <v>34</v>
      </c>
      <c r="D38">
        <v>80</v>
      </c>
      <c r="E38">
        <v>80</v>
      </c>
      <c r="F38">
        <v>91</v>
      </c>
      <c r="G38">
        <v>88</v>
      </c>
      <c r="H38">
        <v>45</v>
      </c>
      <c r="I38">
        <v>39</v>
      </c>
      <c r="J38">
        <v>41</v>
      </c>
      <c r="K38">
        <v>48</v>
      </c>
      <c r="L38">
        <v>40</v>
      </c>
      <c r="M38">
        <v>40</v>
      </c>
      <c r="N38">
        <v>61</v>
      </c>
      <c r="O38">
        <v>63</v>
      </c>
    </row>
    <row r="39" spans="1:16" x14ac:dyDescent="0.2">
      <c r="A39" t="s">
        <v>35</v>
      </c>
      <c r="D39">
        <v>64</v>
      </c>
      <c r="E39">
        <v>66</v>
      </c>
      <c r="F39">
        <v>48</v>
      </c>
      <c r="G39">
        <v>45</v>
      </c>
      <c r="H39">
        <v>41</v>
      </c>
      <c r="I39">
        <v>38</v>
      </c>
      <c r="J39">
        <v>34</v>
      </c>
      <c r="K39">
        <v>26</v>
      </c>
      <c r="L39">
        <v>26</v>
      </c>
      <c r="M39">
        <v>34</v>
      </c>
      <c r="N39">
        <v>44</v>
      </c>
      <c r="O39">
        <v>42</v>
      </c>
    </row>
    <row r="40" spans="1:16" x14ac:dyDescent="0.2">
      <c r="A40" t="s">
        <v>36</v>
      </c>
      <c r="D40">
        <v>42</v>
      </c>
      <c r="E40">
        <v>42</v>
      </c>
      <c r="F40">
        <v>36</v>
      </c>
      <c r="G40">
        <v>31</v>
      </c>
      <c r="H40">
        <v>32</v>
      </c>
      <c r="I40">
        <v>22</v>
      </c>
      <c r="J40">
        <v>22</v>
      </c>
      <c r="K40">
        <v>24</v>
      </c>
      <c r="L40">
        <v>30</v>
      </c>
      <c r="M40">
        <v>34</v>
      </c>
      <c r="N40">
        <v>38</v>
      </c>
      <c r="O40">
        <v>38</v>
      </c>
    </row>
    <row r="41" spans="1:16" x14ac:dyDescent="0.2">
      <c r="A41" t="s">
        <v>37</v>
      </c>
      <c r="D41">
        <v>123</v>
      </c>
      <c r="E41">
        <v>134</v>
      </c>
      <c r="F41">
        <v>100</v>
      </c>
      <c r="G41">
        <v>105</v>
      </c>
      <c r="H41">
        <v>84</v>
      </c>
      <c r="I41">
        <v>89</v>
      </c>
      <c r="J41">
        <v>96</v>
      </c>
      <c r="K41">
        <v>94</v>
      </c>
      <c r="L41">
        <v>87</v>
      </c>
      <c r="M41">
        <v>96</v>
      </c>
      <c r="N41">
        <v>115</v>
      </c>
      <c r="O41">
        <v>117</v>
      </c>
    </row>
    <row r="42" spans="1:16" x14ac:dyDescent="0.2">
      <c r="A42" t="s">
        <v>38</v>
      </c>
      <c r="D42">
        <v>32</v>
      </c>
      <c r="E42">
        <v>33</v>
      </c>
      <c r="F42">
        <v>29</v>
      </c>
      <c r="G42">
        <v>32</v>
      </c>
      <c r="H42">
        <v>33</v>
      </c>
      <c r="I42">
        <v>12</v>
      </c>
      <c r="J42">
        <v>11</v>
      </c>
      <c r="K42">
        <v>12</v>
      </c>
      <c r="L42">
        <v>7</v>
      </c>
      <c r="M42">
        <v>7</v>
      </c>
      <c r="N42">
        <v>10</v>
      </c>
      <c r="O42">
        <v>10</v>
      </c>
    </row>
    <row r="43" spans="1:16" x14ac:dyDescent="0.2">
      <c r="A43" t="s">
        <v>39</v>
      </c>
      <c r="D43">
        <v>2</v>
      </c>
      <c r="E43">
        <v>2</v>
      </c>
      <c r="F43">
        <v>2</v>
      </c>
      <c r="G43">
        <v>2</v>
      </c>
      <c r="H43">
        <v>0</v>
      </c>
      <c r="I43">
        <v>0</v>
      </c>
      <c r="J43">
        <v>1</v>
      </c>
      <c r="K43">
        <v>1</v>
      </c>
      <c r="L43">
        <v>1</v>
      </c>
      <c r="M43">
        <v>2</v>
      </c>
      <c r="N43">
        <v>2</v>
      </c>
      <c r="O43">
        <v>2</v>
      </c>
    </row>
    <row r="44" spans="1:16" x14ac:dyDescent="0.2">
      <c r="A44" t="s">
        <v>40</v>
      </c>
      <c r="D44">
        <v>24</v>
      </c>
      <c r="E44">
        <v>26</v>
      </c>
      <c r="F44">
        <v>25</v>
      </c>
      <c r="G44">
        <v>23</v>
      </c>
      <c r="H44">
        <v>15</v>
      </c>
      <c r="I44">
        <v>11</v>
      </c>
      <c r="J44">
        <v>12</v>
      </c>
      <c r="K44">
        <v>10</v>
      </c>
      <c r="L44">
        <v>9</v>
      </c>
      <c r="M44">
        <v>15</v>
      </c>
      <c r="N44">
        <v>27</v>
      </c>
      <c r="O44">
        <v>31</v>
      </c>
      <c r="P44" s="1"/>
    </row>
    <row r="45" spans="1:16" x14ac:dyDescent="0.2">
      <c r="D45">
        <f>SUM(D3:D44)</f>
        <v>3109</v>
      </c>
      <c r="E45">
        <f t="shared" ref="E45:O45" si="0">SUM(E3:E44)</f>
        <v>3028</v>
      </c>
      <c r="F45">
        <f t="shared" si="0"/>
        <v>3017</v>
      </c>
      <c r="G45">
        <f>SUM(G3:G44)</f>
        <v>2847</v>
      </c>
      <c r="H45">
        <f t="shared" si="0"/>
        <v>2381</v>
      </c>
      <c r="I45">
        <f>SUM(I3:I44)</f>
        <v>2000</v>
      </c>
      <c r="J45">
        <f t="shared" si="0"/>
        <v>1952</v>
      </c>
      <c r="K45">
        <f t="shared" si="0"/>
        <v>1900</v>
      </c>
      <c r="L45">
        <f t="shared" si="0"/>
        <v>1701</v>
      </c>
      <c r="M45">
        <f>SUM(M3:M44)</f>
        <v>1933</v>
      </c>
      <c r="N45">
        <f t="shared" si="0"/>
        <v>2692</v>
      </c>
      <c r="O45">
        <f t="shared" si="0"/>
        <v>2978</v>
      </c>
      <c r="P45" s="1">
        <f>AVERAGE(D45:O45)</f>
        <v>2461.5</v>
      </c>
    </row>
  </sheetData>
  <mergeCells count="2">
    <mergeCell ref="A6:B6"/>
    <mergeCell ref="A11:B1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3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149</v>
      </c>
      <c r="E3">
        <v>163</v>
      </c>
      <c r="F3">
        <v>145</v>
      </c>
      <c r="G3">
        <v>145</v>
      </c>
      <c r="H3">
        <v>139</v>
      </c>
      <c r="I3">
        <v>133</v>
      </c>
      <c r="J3">
        <v>148</v>
      </c>
      <c r="K3">
        <v>71</v>
      </c>
      <c r="L3">
        <v>86</v>
      </c>
      <c r="M3">
        <v>100</v>
      </c>
      <c r="N3">
        <v>148</v>
      </c>
      <c r="O3">
        <v>177</v>
      </c>
      <c r="Q3" s="5">
        <f>P6+P11+P16+P18</f>
        <v>243.10150709219857</v>
      </c>
      <c r="R3" s="5">
        <f>P45-(Q3+P7+P12+P17)</f>
        <v>2085.8151595744685</v>
      </c>
    </row>
    <row r="4" spans="1:18" x14ac:dyDescent="0.2">
      <c r="A4" t="s">
        <v>1</v>
      </c>
      <c r="D4">
        <v>173</v>
      </c>
      <c r="E4">
        <v>170</v>
      </c>
      <c r="F4">
        <v>181</v>
      </c>
      <c r="G4">
        <v>181</v>
      </c>
      <c r="H4">
        <v>183</v>
      </c>
      <c r="I4">
        <v>142</v>
      </c>
      <c r="J4">
        <v>175</v>
      </c>
      <c r="K4">
        <v>104</v>
      </c>
      <c r="L4">
        <v>121</v>
      </c>
      <c r="M4">
        <v>140</v>
      </c>
      <c r="N4">
        <v>175</v>
      </c>
      <c r="O4">
        <v>206</v>
      </c>
      <c r="Q4" s="6">
        <f>P6+P11</f>
        <v>208.18484042553192</v>
      </c>
    </row>
    <row r="5" spans="1:18" x14ac:dyDescent="0.2">
      <c r="A5" t="s">
        <v>2</v>
      </c>
      <c r="D5">
        <v>179</v>
      </c>
      <c r="E5">
        <v>186</v>
      </c>
      <c r="F5">
        <v>217</v>
      </c>
      <c r="G5">
        <v>178</v>
      </c>
      <c r="H5">
        <v>143</v>
      </c>
      <c r="I5">
        <v>139</v>
      </c>
      <c r="J5">
        <v>198</v>
      </c>
      <c r="K5">
        <v>119</v>
      </c>
      <c r="L5">
        <v>142</v>
      </c>
      <c r="M5">
        <v>166</v>
      </c>
      <c r="N5">
        <v>198</v>
      </c>
      <c r="O5">
        <v>211</v>
      </c>
      <c r="P5" s="1"/>
    </row>
    <row r="6" spans="1:18" x14ac:dyDescent="0.2">
      <c r="A6" s="12" t="s">
        <v>41</v>
      </c>
      <c r="B6" s="12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117.3125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90</v>
      </c>
      <c r="E8">
        <v>98</v>
      </c>
      <c r="F8">
        <v>120</v>
      </c>
      <c r="G8">
        <v>90</v>
      </c>
      <c r="H8">
        <v>69</v>
      </c>
      <c r="I8">
        <v>42</v>
      </c>
      <c r="J8">
        <v>78</v>
      </c>
      <c r="K8">
        <v>29</v>
      </c>
      <c r="L8">
        <v>30</v>
      </c>
      <c r="M8">
        <v>44</v>
      </c>
      <c r="N8">
        <v>78</v>
      </c>
      <c r="O8">
        <v>95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302</v>
      </c>
      <c r="E10">
        <v>324</v>
      </c>
      <c r="F10">
        <v>329</v>
      </c>
      <c r="G10">
        <v>332</v>
      </c>
      <c r="H10">
        <v>323</v>
      </c>
      <c r="I10">
        <v>251</v>
      </c>
      <c r="J10">
        <v>295</v>
      </c>
      <c r="K10">
        <v>184</v>
      </c>
      <c r="L10">
        <v>210</v>
      </c>
      <c r="M10">
        <v>236</v>
      </c>
      <c r="N10">
        <v>295</v>
      </c>
      <c r="O10">
        <v>314</v>
      </c>
    </row>
    <row r="11" spans="1:18" x14ac:dyDescent="0.2">
      <c r="A11" s="1" t="s">
        <v>42</v>
      </c>
      <c r="D11">
        <v>0</v>
      </c>
      <c r="E11">
        <v>0</v>
      </c>
      <c r="G11">
        <v>0</v>
      </c>
      <c r="H11">
        <v>0</v>
      </c>
      <c r="I11">
        <v>0</v>
      </c>
      <c r="J11">
        <v>4</v>
      </c>
      <c r="K11">
        <v>0</v>
      </c>
      <c r="L11">
        <v>0</v>
      </c>
      <c r="M11">
        <v>2</v>
      </c>
      <c r="N11">
        <v>4</v>
      </c>
      <c r="O11">
        <v>3</v>
      </c>
      <c r="P11" s="1">
        <f>AVERAGE(D8:O11)</f>
        <v>90.872340425531917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19</v>
      </c>
      <c r="E13">
        <v>23</v>
      </c>
      <c r="F13">
        <v>50</v>
      </c>
      <c r="G13">
        <v>33</v>
      </c>
      <c r="H13">
        <v>39</v>
      </c>
      <c r="I13">
        <v>38</v>
      </c>
      <c r="J13">
        <v>47</v>
      </c>
      <c r="K13">
        <v>35</v>
      </c>
      <c r="L13">
        <v>39</v>
      </c>
      <c r="M13">
        <v>43</v>
      </c>
      <c r="N13">
        <v>47</v>
      </c>
      <c r="O13">
        <v>48</v>
      </c>
    </row>
    <row r="14" spans="1:18" x14ac:dyDescent="0.2">
      <c r="A14" t="s">
        <v>9</v>
      </c>
      <c r="D14">
        <v>3</v>
      </c>
      <c r="E14">
        <v>4</v>
      </c>
      <c r="F14">
        <v>4</v>
      </c>
      <c r="G14">
        <v>4</v>
      </c>
      <c r="H14">
        <v>5</v>
      </c>
      <c r="I14">
        <v>5</v>
      </c>
      <c r="J14">
        <v>3</v>
      </c>
      <c r="K14">
        <v>4</v>
      </c>
      <c r="L14">
        <v>3</v>
      </c>
      <c r="M14">
        <v>3</v>
      </c>
      <c r="N14">
        <v>3</v>
      </c>
      <c r="O14">
        <v>3</v>
      </c>
    </row>
    <row r="15" spans="1:18" x14ac:dyDescent="0.2">
      <c r="A15" t="s">
        <v>11</v>
      </c>
      <c r="D15">
        <v>36</v>
      </c>
      <c r="E15">
        <v>42</v>
      </c>
      <c r="F15">
        <v>52</v>
      </c>
      <c r="G15">
        <v>36</v>
      </c>
      <c r="H15">
        <v>34</v>
      </c>
      <c r="I15">
        <v>21</v>
      </c>
      <c r="J15">
        <v>54</v>
      </c>
      <c r="K15">
        <v>16</v>
      </c>
      <c r="L15">
        <v>29</v>
      </c>
      <c r="M15">
        <v>32</v>
      </c>
      <c r="N15">
        <v>54</v>
      </c>
      <c r="O15">
        <v>58</v>
      </c>
    </row>
    <row r="16" spans="1:18" x14ac:dyDescent="0.2">
      <c r="A16" t="s">
        <v>12</v>
      </c>
      <c r="D16">
        <v>5</v>
      </c>
      <c r="E16">
        <v>7</v>
      </c>
      <c r="F16">
        <v>11</v>
      </c>
      <c r="G16">
        <v>7</v>
      </c>
      <c r="H16">
        <v>6</v>
      </c>
      <c r="I16">
        <v>0</v>
      </c>
      <c r="J16">
        <v>12</v>
      </c>
      <c r="K16">
        <v>1</v>
      </c>
      <c r="L16">
        <v>5</v>
      </c>
      <c r="M16">
        <v>7</v>
      </c>
      <c r="N16">
        <v>12</v>
      </c>
      <c r="O16">
        <v>13</v>
      </c>
      <c r="P16" s="1">
        <f>AVERAGE(D15:O16)</f>
        <v>22.916666666666668</v>
      </c>
    </row>
    <row r="17" spans="1:16" x14ac:dyDescent="0.2">
      <c r="A17" t="s">
        <v>13</v>
      </c>
      <c r="D17">
        <v>4</v>
      </c>
      <c r="E17">
        <v>5</v>
      </c>
      <c r="F17">
        <v>19</v>
      </c>
      <c r="G17">
        <v>4</v>
      </c>
      <c r="H17">
        <v>5</v>
      </c>
      <c r="I17">
        <v>5</v>
      </c>
      <c r="J17">
        <v>13</v>
      </c>
      <c r="K17">
        <v>5</v>
      </c>
      <c r="L17">
        <v>6</v>
      </c>
      <c r="M17">
        <v>9</v>
      </c>
      <c r="N17">
        <v>13</v>
      </c>
      <c r="O17">
        <v>13</v>
      </c>
      <c r="P17" s="2">
        <f>AVERAGE(D17:O17)</f>
        <v>8.4166666666666661</v>
      </c>
    </row>
    <row r="18" spans="1:16" x14ac:dyDescent="0.2">
      <c r="A18" t="s">
        <v>14</v>
      </c>
      <c r="D18">
        <v>8</v>
      </c>
      <c r="E18">
        <v>10</v>
      </c>
      <c r="F18">
        <v>16</v>
      </c>
      <c r="G18">
        <v>12</v>
      </c>
      <c r="H18">
        <v>13</v>
      </c>
      <c r="I18">
        <v>8</v>
      </c>
      <c r="J18">
        <v>17</v>
      </c>
      <c r="K18">
        <v>8</v>
      </c>
      <c r="L18">
        <v>8</v>
      </c>
      <c r="M18">
        <v>11</v>
      </c>
      <c r="N18">
        <v>17</v>
      </c>
      <c r="O18">
        <v>16</v>
      </c>
      <c r="P18" s="1">
        <f>AVERAGE(D18:O18)</f>
        <v>12</v>
      </c>
    </row>
    <row r="19" spans="1:16" x14ac:dyDescent="0.2">
      <c r="A19" t="s">
        <v>15</v>
      </c>
      <c r="D19">
        <v>23</v>
      </c>
      <c r="E19">
        <v>27</v>
      </c>
      <c r="F19">
        <v>38</v>
      </c>
      <c r="G19">
        <v>26</v>
      </c>
      <c r="H19">
        <v>21</v>
      </c>
      <c r="I19">
        <v>15</v>
      </c>
      <c r="J19">
        <v>36</v>
      </c>
      <c r="K19">
        <v>6</v>
      </c>
      <c r="L19">
        <v>13</v>
      </c>
      <c r="M19">
        <v>20</v>
      </c>
      <c r="N19">
        <v>36</v>
      </c>
      <c r="O19">
        <v>44</v>
      </c>
      <c r="P19" s="1"/>
    </row>
    <row r="20" spans="1:16" x14ac:dyDescent="0.2">
      <c r="A20" t="s">
        <v>16</v>
      </c>
      <c r="D20">
        <v>21</v>
      </c>
      <c r="E20">
        <v>21</v>
      </c>
      <c r="F20">
        <v>20</v>
      </c>
      <c r="G20">
        <v>21</v>
      </c>
      <c r="H20">
        <v>8</v>
      </c>
      <c r="I20">
        <v>2</v>
      </c>
      <c r="J20">
        <v>19</v>
      </c>
      <c r="K20">
        <v>2</v>
      </c>
      <c r="L20">
        <v>3</v>
      </c>
      <c r="M20">
        <v>6</v>
      </c>
      <c r="N20">
        <v>19</v>
      </c>
      <c r="O20">
        <v>24</v>
      </c>
      <c r="P20" s="1"/>
    </row>
    <row r="21" spans="1:16" x14ac:dyDescent="0.2">
      <c r="A21" t="s">
        <v>17</v>
      </c>
      <c r="D21">
        <v>44</v>
      </c>
      <c r="E21">
        <v>45</v>
      </c>
      <c r="F21">
        <v>39</v>
      </c>
      <c r="G21">
        <v>38</v>
      </c>
      <c r="H21">
        <v>21</v>
      </c>
      <c r="I21">
        <v>10</v>
      </c>
      <c r="J21">
        <v>30</v>
      </c>
      <c r="K21">
        <v>7</v>
      </c>
      <c r="L21">
        <v>6</v>
      </c>
      <c r="M21">
        <v>9</v>
      </c>
      <c r="N21">
        <v>30</v>
      </c>
      <c r="O21">
        <v>38</v>
      </c>
    </row>
    <row r="22" spans="1:16" x14ac:dyDescent="0.2">
      <c r="A22" t="s">
        <v>18</v>
      </c>
      <c r="D22">
        <v>43</v>
      </c>
      <c r="E22">
        <v>39</v>
      </c>
      <c r="F22">
        <v>35</v>
      </c>
      <c r="G22">
        <v>37</v>
      </c>
      <c r="H22">
        <v>8</v>
      </c>
      <c r="I22">
        <v>9</v>
      </c>
      <c r="J22">
        <v>35</v>
      </c>
      <c r="K22">
        <v>10</v>
      </c>
      <c r="L22">
        <v>8</v>
      </c>
      <c r="M22">
        <v>15</v>
      </c>
      <c r="N22">
        <v>35</v>
      </c>
      <c r="O22">
        <v>36</v>
      </c>
    </row>
    <row r="23" spans="1:16" x14ac:dyDescent="0.2">
      <c r="A23" t="s">
        <v>19</v>
      </c>
      <c r="D23">
        <v>229</v>
      </c>
      <c r="E23">
        <v>244</v>
      </c>
      <c r="F23">
        <v>272</v>
      </c>
      <c r="G23">
        <v>261</v>
      </c>
      <c r="H23">
        <v>242</v>
      </c>
      <c r="I23">
        <v>139</v>
      </c>
      <c r="J23">
        <v>227</v>
      </c>
      <c r="K23">
        <v>135</v>
      </c>
      <c r="L23">
        <v>135</v>
      </c>
      <c r="M23">
        <v>162</v>
      </c>
      <c r="N23">
        <v>227</v>
      </c>
      <c r="O23">
        <v>263</v>
      </c>
    </row>
    <row r="24" spans="1:16" x14ac:dyDescent="0.2">
      <c r="A24" t="s">
        <v>20</v>
      </c>
      <c r="D24">
        <v>34</v>
      </c>
      <c r="E24">
        <v>34</v>
      </c>
      <c r="F24">
        <v>23</v>
      </c>
      <c r="G24">
        <v>38</v>
      </c>
      <c r="H24">
        <v>41</v>
      </c>
      <c r="I24">
        <v>29</v>
      </c>
      <c r="J24">
        <v>24</v>
      </c>
      <c r="K24">
        <v>22</v>
      </c>
      <c r="L24">
        <v>23</v>
      </c>
      <c r="M24">
        <v>22</v>
      </c>
      <c r="N24">
        <v>24</v>
      </c>
      <c r="O24">
        <v>24</v>
      </c>
    </row>
    <row r="25" spans="1:16" x14ac:dyDescent="0.2">
      <c r="A25" t="s">
        <v>21</v>
      </c>
      <c r="D25">
        <v>244</v>
      </c>
      <c r="E25">
        <v>254</v>
      </c>
      <c r="F25">
        <v>290</v>
      </c>
      <c r="G25">
        <v>235</v>
      </c>
      <c r="H25">
        <v>180</v>
      </c>
      <c r="I25">
        <v>111</v>
      </c>
      <c r="J25">
        <v>232</v>
      </c>
      <c r="K25">
        <v>115</v>
      </c>
      <c r="L25">
        <v>121</v>
      </c>
      <c r="M25">
        <v>142</v>
      </c>
      <c r="N25">
        <v>232</v>
      </c>
      <c r="O25">
        <v>273</v>
      </c>
    </row>
    <row r="26" spans="1:16" x14ac:dyDescent="0.2">
      <c r="A26" t="s">
        <v>22</v>
      </c>
      <c r="D26">
        <v>36</v>
      </c>
      <c r="E26">
        <v>38</v>
      </c>
      <c r="F26">
        <v>46</v>
      </c>
      <c r="G26">
        <v>38</v>
      </c>
      <c r="H26">
        <v>35</v>
      </c>
      <c r="I26">
        <v>27</v>
      </c>
      <c r="J26">
        <v>36</v>
      </c>
      <c r="K26">
        <v>14</v>
      </c>
      <c r="L26">
        <v>21</v>
      </c>
      <c r="M26">
        <v>25</v>
      </c>
      <c r="N26">
        <v>36</v>
      </c>
      <c r="O26">
        <v>37</v>
      </c>
    </row>
    <row r="27" spans="1:16" x14ac:dyDescent="0.2">
      <c r="A27" t="s">
        <v>23</v>
      </c>
      <c r="D27">
        <v>58</v>
      </c>
      <c r="E27">
        <v>51</v>
      </c>
      <c r="F27">
        <v>93</v>
      </c>
      <c r="G27">
        <v>47</v>
      </c>
      <c r="H27">
        <v>47</v>
      </c>
      <c r="I27">
        <v>42</v>
      </c>
      <c r="J27">
        <v>70</v>
      </c>
      <c r="K27">
        <v>28</v>
      </c>
      <c r="L27">
        <v>31</v>
      </c>
      <c r="M27">
        <v>37</v>
      </c>
      <c r="N27">
        <v>70</v>
      </c>
      <c r="O27">
        <v>82</v>
      </c>
    </row>
    <row r="28" spans="1:16" x14ac:dyDescent="0.2">
      <c r="A28" t="s">
        <v>24</v>
      </c>
      <c r="D28">
        <v>99</v>
      </c>
      <c r="E28">
        <v>102</v>
      </c>
      <c r="F28">
        <v>88</v>
      </c>
      <c r="G28">
        <v>84</v>
      </c>
      <c r="H28">
        <v>57</v>
      </c>
      <c r="I28">
        <v>44</v>
      </c>
      <c r="J28">
        <v>74</v>
      </c>
      <c r="K28">
        <v>41</v>
      </c>
      <c r="L28">
        <v>42</v>
      </c>
      <c r="M28">
        <v>51</v>
      </c>
      <c r="N28">
        <v>74</v>
      </c>
      <c r="O28">
        <v>86</v>
      </c>
    </row>
    <row r="29" spans="1:16" x14ac:dyDescent="0.2">
      <c r="A29" t="s">
        <v>25</v>
      </c>
      <c r="D29">
        <v>12</v>
      </c>
      <c r="E29">
        <v>13</v>
      </c>
      <c r="F29">
        <v>12</v>
      </c>
      <c r="G29">
        <v>13</v>
      </c>
      <c r="H29">
        <v>13</v>
      </c>
      <c r="I29">
        <v>13</v>
      </c>
      <c r="J29">
        <v>15</v>
      </c>
      <c r="K29">
        <v>11</v>
      </c>
      <c r="L29">
        <v>12</v>
      </c>
      <c r="M29">
        <v>12</v>
      </c>
      <c r="N29">
        <v>15</v>
      </c>
      <c r="O29">
        <v>15</v>
      </c>
    </row>
    <row r="30" spans="1:16" x14ac:dyDescent="0.2">
      <c r="A30" t="s">
        <v>26</v>
      </c>
      <c r="D30">
        <v>34</v>
      </c>
      <c r="E30">
        <v>34</v>
      </c>
      <c r="F30">
        <v>26</v>
      </c>
      <c r="G30">
        <v>35</v>
      </c>
      <c r="H30">
        <v>34</v>
      </c>
      <c r="I30">
        <v>30</v>
      </c>
      <c r="J30">
        <v>21</v>
      </c>
      <c r="K30">
        <v>29</v>
      </c>
      <c r="L30">
        <v>13</v>
      </c>
      <c r="M30">
        <v>15</v>
      </c>
      <c r="N30">
        <v>21</v>
      </c>
      <c r="O30">
        <v>23</v>
      </c>
    </row>
    <row r="31" spans="1:16" x14ac:dyDescent="0.2">
      <c r="A31" t="s">
        <v>27</v>
      </c>
      <c r="D31">
        <v>1</v>
      </c>
      <c r="E31">
        <v>1</v>
      </c>
      <c r="F31">
        <v>6</v>
      </c>
      <c r="G31">
        <v>1</v>
      </c>
      <c r="H31">
        <v>1</v>
      </c>
      <c r="I31">
        <v>2</v>
      </c>
      <c r="J31">
        <v>3</v>
      </c>
      <c r="K31">
        <v>2</v>
      </c>
      <c r="L31">
        <v>2</v>
      </c>
      <c r="M31">
        <v>2</v>
      </c>
      <c r="N31">
        <v>3</v>
      </c>
      <c r="O31">
        <v>3</v>
      </c>
    </row>
    <row r="32" spans="1:16" x14ac:dyDescent="0.2">
      <c r="A32" t="s">
        <v>28</v>
      </c>
      <c r="D32">
        <v>20</v>
      </c>
      <c r="E32">
        <v>25</v>
      </c>
      <c r="F32">
        <v>24</v>
      </c>
      <c r="G32">
        <v>22</v>
      </c>
      <c r="H32">
        <v>15</v>
      </c>
      <c r="I32">
        <v>8</v>
      </c>
      <c r="J32">
        <v>35</v>
      </c>
      <c r="K32">
        <v>5</v>
      </c>
      <c r="L32">
        <v>9</v>
      </c>
      <c r="M32">
        <v>15</v>
      </c>
      <c r="N32">
        <v>35</v>
      </c>
      <c r="O32">
        <v>32</v>
      </c>
    </row>
    <row r="33" spans="1:16" x14ac:dyDescent="0.2">
      <c r="A33" t="s">
        <v>29</v>
      </c>
      <c r="D33">
        <v>8</v>
      </c>
      <c r="E33">
        <v>9</v>
      </c>
      <c r="F33">
        <v>7</v>
      </c>
      <c r="G33">
        <v>9</v>
      </c>
      <c r="H33">
        <v>6</v>
      </c>
      <c r="I33">
        <v>3</v>
      </c>
      <c r="J33">
        <v>7</v>
      </c>
      <c r="K33">
        <v>2</v>
      </c>
      <c r="L33">
        <v>3</v>
      </c>
      <c r="M33">
        <v>4</v>
      </c>
      <c r="N33">
        <v>7</v>
      </c>
      <c r="O33">
        <v>7</v>
      </c>
    </row>
    <row r="34" spans="1:16" x14ac:dyDescent="0.2">
      <c r="A34" t="s">
        <v>30</v>
      </c>
      <c r="D34">
        <v>136</v>
      </c>
      <c r="E34">
        <v>151</v>
      </c>
      <c r="F34">
        <v>202</v>
      </c>
      <c r="G34">
        <v>116</v>
      </c>
      <c r="H34">
        <v>108</v>
      </c>
      <c r="I34">
        <v>71</v>
      </c>
      <c r="J34">
        <v>168</v>
      </c>
      <c r="K34">
        <v>74</v>
      </c>
      <c r="L34">
        <v>96</v>
      </c>
      <c r="M34">
        <v>109</v>
      </c>
      <c r="N34">
        <v>168</v>
      </c>
      <c r="O34">
        <v>186</v>
      </c>
    </row>
    <row r="35" spans="1:16" x14ac:dyDescent="0.2">
      <c r="A35" t="s">
        <v>31</v>
      </c>
      <c r="D35">
        <v>153</v>
      </c>
      <c r="E35">
        <v>167</v>
      </c>
      <c r="F35">
        <v>153</v>
      </c>
      <c r="G35">
        <v>140</v>
      </c>
      <c r="H35">
        <v>126</v>
      </c>
      <c r="I35">
        <v>108</v>
      </c>
      <c r="J35">
        <v>138</v>
      </c>
      <c r="K35">
        <v>102</v>
      </c>
      <c r="L35">
        <v>86</v>
      </c>
      <c r="M35">
        <v>103</v>
      </c>
      <c r="N35">
        <v>138</v>
      </c>
      <c r="O35">
        <v>149</v>
      </c>
    </row>
    <row r="36" spans="1:16" x14ac:dyDescent="0.2">
      <c r="A36" t="s">
        <v>32</v>
      </c>
      <c r="D36">
        <v>52</v>
      </c>
      <c r="E36">
        <v>53</v>
      </c>
      <c r="F36">
        <v>76</v>
      </c>
      <c r="G36">
        <v>49</v>
      </c>
      <c r="H36">
        <v>58</v>
      </c>
      <c r="I36">
        <v>36</v>
      </c>
      <c r="J36">
        <v>53</v>
      </c>
      <c r="K36">
        <v>31</v>
      </c>
      <c r="L36">
        <v>26</v>
      </c>
      <c r="M36">
        <v>40</v>
      </c>
      <c r="N36">
        <v>53</v>
      </c>
      <c r="O36">
        <v>61</v>
      </c>
    </row>
    <row r="37" spans="1:16" x14ac:dyDescent="0.2">
      <c r="A37" t="s">
        <v>33</v>
      </c>
      <c r="D37">
        <v>25</v>
      </c>
      <c r="E37">
        <v>32</v>
      </c>
      <c r="F37">
        <v>26</v>
      </c>
      <c r="G37">
        <v>22</v>
      </c>
      <c r="H37">
        <v>14</v>
      </c>
      <c r="I37">
        <v>11</v>
      </c>
      <c r="J37">
        <v>20</v>
      </c>
      <c r="K37">
        <v>7</v>
      </c>
      <c r="L37">
        <v>10</v>
      </c>
      <c r="M37">
        <v>10</v>
      </c>
      <c r="N37">
        <v>20</v>
      </c>
      <c r="O37">
        <v>22</v>
      </c>
    </row>
    <row r="38" spans="1:16" x14ac:dyDescent="0.2">
      <c r="A38" t="s">
        <v>34</v>
      </c>
      <c r="D38">
        <v>83</v>
      </c>
      <c r="E38">
        <v>84</v>
      </c>
      <c r="F38">
        <v>91</v>
      </c>
      <c r="G38">
        <v>85</v>
      </c>
      <c r="H38">
        <v>72</v>
      </c>
      <c r="I38">
        <v>59</v>
      </c>
      <c r="J38">
        <v>82</v>
      </c>
      <c r="K38">
        <v>55</v>
      </c>
      <c r="L38">
        <v>63</v>
      </c>
      <c r="M38">
        <v>68</v>
      </c>
      <c r="N38">
        <v>82</v>
      </c>
      <c r="O38">
        <v>82</v>
      </c>
    </row>
    <row r="39" spans="1:16" x14ac:dyDescent="0.2">
      <c r="A39" t="s">
        <v>35</v>
      </c>
      <c r="D39">
        <v>38</v>
      </c>
      <c r="E39">
        <v>43</v>
      </c>
      <c r="F39">
        <v>48</v>
      </c>
      <c r="G39">
        <v>33</v>
      </c>
      <c r="H39">
        <v>35</v>
      </c>
      <c r="I39">
        <v>32</v>
      </c>
      <c r="J39">
        <v>57</v>
      </c>
      <c r="K39">
        <v>33</v>
      </c>
      <c r="L39">
        <v>36</v>
      </c>
      <c r="M39">
        <v>41</v>
      </c>
      <c r="N39">
        <v>57</v>
      </c>
      <c r="O39">
        <v>58</v>
      </c>
    </row>
    <row r="40" spans="1:16" x14ac:dyDescent="0.2">
      <c r="A40" t="s">
        <v>36</v>
      </c>
      <c r="D40">
        <v>37</v>
      </c>
      <c r="E40">
        <v>32</v>
      </c>
      <c r="F40">
        <v>36</v>
      </c>
      <c r="G40">
        <v>37</v>
      </c>
      <c r="H40">
        <v>34</v>
      </c>
      <c r="I40">
        <v>36</v>
      </c>
      <c r="J40">
        <v>39</v>
      </c>
      <c r="K40">
        <v>35</v>
      </c>
      <c r="L40">
        <v>31</v>
      </c>
      <c r="M40">
        <v>31</v>
      </c>
      <c r="N40">
        <v>39</v>
      </c>
      <c r="O40">
        <v>40</v>
      </c>
    </row>
    <row r="41" spans="1:16" x14ac:dyDescent="0.2">
      <c r="A41" t="s">
        <v>37</v>
      </c>
      <c r="D41">
        <v>117</v>
      </c>
      <c r="E41">
        <v>128</v>
      </c>
      <c r="F41">
        <v>100</v>
      </c>
      <c r="G41">
        <v>117</v>
      </c>
      <c r="H41">
        <v>123</v>
      </c>
      <c r="I41">
        <v>118</v>
      </c>
      <c r="J41">
        <v>120</v>
      </c>
      <c r="K41">
        <v>115</v>
      </c>
      <c r="L41">
        <v>107</v>
      </c>
      <c r="M41">
        <v>116</v>
      </c>
      <c r="N41">
        <v>120</v>
      </c>
      <c r="O41">
        <v>122</v>
      </c>
    </row>
    <row r="42" spans="1:16" x14ac:dyDescent="0.2">
      <c r="A42" t="s">
        <v>38</v>
      </c>
      <c r="D42">
        <v>21</v>
      </c>
      <c r="E42">
        <v>24</v>
      </c>
      <c r="F42">
        <v>29</v>
      </c>
      <c r="G42">
        <v>21</v>
      </c>
      <c r="H42">
        <v>23</v>
      </c>
      <c r="I42">
        <v>24</v>
      </c>
      <c r="J42">
        <v>27</v>
      </c>
      <c r="K42">
        <v>21</v>
      </c>
      <c r="L42">
        <v>21</v>
      </c>
      <c r="M42">
        <v>23</v>
      </c>
      <c r="N42">
        <v>27</v>
      </c>
      <c r="O42">
        <v>30</v>
      </c>
    </row>
    <row r="43" spans="1:16" x14ac:dyDescent="0.2">
      <c r="A43" t="s">
        <v>39</v>
      </c>
      <c r="D43">
        <v>2</v>
      </c>
      <c r="E43">
        <v>4</v>
      </c>
      <c r="F43">
        <v>2</v>
      </c>
      <c r="G43">
        <v>0</v>
      </c>
      <c r="H43">
        <v>0</v>
      </c>
      <c r="I43">
        <v>0</v>
      </c>
      <c r="J43">
        <v>3</v>
      </c>
      <c r="K43">
        <v>0</v>
      </c>
      <c r="L43">
        <v>0</v>
      </c>
      <c r="M43">
        <v>1</v>
      </c>
      <c r="N43">
        <v>3</v>
      </c>
      <c r="O43">
        <v>4</v>
      </c>
    </row>
    <row r="44" spans="1:16" x14ac:dyDescent="0.2">
      <c r="A44" t="s">
        <v>40</v>
      </c>
      <c r="D44">
        <v>23</v>
      </c>
      <c r="E44">
        <v>27</v>
      </c>
      <c r="F44">
        <v>25</v>
      </c>
      <c r="G44">
        <v>22</v>
      </c>
      <c r="H44">
        <v>19</v>
      </c>
      <c r="I44">
        <v>16</v>
      </c>
      <c r="J44">
        <v>19</v>
      </c>
      <c r="K44">
        <v>13</v>
      </c>
      <c r="L44">
        <v>13</v>
      </c>
      <c r="M44">
        <v>12</v>
      </c>
      <c r="N44">
        <v>19</v>
      </c>
      <c r="O44">
        <v>23</v>
      </c>
      <c r="P44" s="1"/>
    </row>
    <row r="45" spans="1:16" x14ac:dyDescent="0.2">
      <c r="D45">
        <f>SUM(D3:D44)</f>
        <v>2561</v>
      </c>
      <c r="E45">
        <f t="shared" ref="E45:O45" si="0">SUM(E3:E44)</f>
        <v>2714</v>
      </c>
      <c r="F45">
        <f t="shared" si="0"/>
        <v>2951</v>
      </c>
      <c r="G45">
        <f>SUM(G3:G44)</f>
        <v>2569</v>
      </c>
      <c r="H45">
        <f t="shared" si="0"/>
        <v>2300</v>
      </c>
      <c r="I45">
        <f>SUM(I3:I44)</f>
        <v>1779</v>
      </c>
      <c r="J45">
        <f t="shared" si="0"/>
        <v>2634</v>
      </c>
      <c r="K45">
        <f>SUM(K3:K44)</f>
        <v>1491</v>
      </c>
      <c r="L45">
        <f t="shared" si="0"/>
        <v>1610</v>
      </c>
      <c r="M45">
        <f>SUM(M3:M44)</f>
        <v>1884</v>
      </c>
      <c r="N45">
        <f t="shared" si="0"/>
        <v>2634</v>
      </c>
      <c r="O45">
        <f t="shared" si="0"/>
        <v>2921</v>
      </c>
      <c r="P45" s="1">
        <f>AVERAGE(D45:O45)</f>
        <v>2337.3333333333335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9A1E-A19E-4262-8D4E-4805CAA0493D}">
  <dimension ref="A2:R44"/>
  <sheetViews>
    <sheetView workbookViewId="0">
      <selection activeCell="A22" sqref="A1:XFD1048576"/>
    </sheetView>
  </sheetViews>
  <sheetFormatPr baseColWidth="10" defaultColWidth="9.1640625" defaultRowHeight="15" x14ac:dyDescent="0.2"/>
  <cols>
    <col min="1" max="3" width="9.1640625" style="7"/>
    <col min="4" max="4" width="8.6640625" style="7" customWidth="1"/>
    <col min="5" max="16384" width="9.1640625" style="7"/>
  </cols>
  <sheetData>
    <row r="2" spans="1:18" x14ac:dyDescent="0.2"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Q2" s="7" t="s">
        <v>47</v>
      </c>
      <c r="R2" s="7" t="s">
        <v>48</v>
      </c>
    </row>
    <row r="3" spans="1:18" x14ac:dyDescent="0.2">
      <c r="A3" s="7" t="s">
        <v>0</v>
      </c>
      <c r="D3" s="10">
        <v>406</v>
      </c>
      <c r="E3" s="10">
        <v>408</v>
      </c>
      <c r="F3" s="10">
        <v>302</v>
      </c>
      <c r="G3" s="10">
        <v>386</v>
      </c>
      <c r="H3" s="10">
        <v>342</v>
      </c>
      <c r="I3" s="10">
        <v>321</v>
      </c>
      <c r="J3" s="10">
        <v>314</v>
      </c>
      <c r="K3" s="10">
        <v>259</v>
      </c>
      <c r="L3" s="10">
        <v>254</v>
      </c>
      <c r="M3" s="10">
        <v>272</v>
      </c>
      <c r="N3" s="10">
        <v>281</v>
      </c>
      <c r="O3" s="10">
        <v>299</v>
      </c>
      <c r="Q3" s="8">
        <f>P5+P9+P15+P17</f>
        <v>442.15833333333336</v>
      </c>
      <c r="R3" s="8">
        <f>P44-(Q3+P6+P10+P16)</f>
        <v>2085.0916666666667</v>
      </c>
    </row>
    <row r="4" spans="1:18" x14ac:dyDescent="0.2">
      <c r="A4" s="7" t="s">
        <v>1</v>
      </c>
      <c r="D4" s="10">
        <v>303</v>
      </c>
      <c r="E4" s="10">
        <v>295</v>
      </c>
      <c r="F4" s="10">
        <v>206</v>
      </c>
      <c r="G4" s="10">
        <v>282</v>
      </c>
      <c r="H4" s="10">
        <v>232</v>
      </c>
      <c r="I4" s="10">
        <v>222</v>
      </c>
      <c r="J4" s="10">
        <v>199</v>
      </c>
      <c r="K4" s="10">
        <v>188</v>
      </c>
      <c r="L4" s="10">
        <v>180</v>
      </c>
      <c r="M4" s="10">
        <v>178</v>
      </c>
      <c r="N4" s="10">
        <v>191</v>
      </c>
      <c r="O4" s="10">
        <v>194</v>
      </c>
      <c r="Q4" s="6">
        <f>P5+P9</f>
        <v>405.75</v>
      </c>
    </row>
    <row r="5" spans="1:18" x14ac:dyDescent="0.2">
      <c r="A5" s="7" t="s">
        <v>2</v>
      </c>
      <c r="D5" s="10">
        <v>380</v>
      </c>
      <c r="E5" s="10">
        <v>382</v>
      </c>
      <c r="F5" s="10">
        <v>245</v>
      </c>
      <c r="G5" s="10">
        <v>369</v>
      </c>
      <c r="H5" s="10">
        <v>295</v>
      </c>
      <c r="I5" s="10">
        <v>272</v>
      </c>
      <c r="J5" s="10">
        <v>249</v>
      </c>
      <c r="K5" s="10">
        <v>224</v>
      </c>
      <c r="L5" s="10">
        <v>178</v>
      </c>
      <c r="M5" s="10">
        <v>184</v>
      </c>
      <c r="N5" s="10">
        <v>199</v>
      </c>
      <c r="O5" s="10">
        <v>201</v>
      </c>
      <c r="P5" s="9">
        <f>AVERAGE(D3:O5)</f>
        <v>269.22222222222223</v>
      </c>
    </row>
    <row r="6" spans="1:18" x14ac:dyDescent="0.2">
      <c r="A6" s="7" t="s">
        <v>3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7">
        <f>AVERAGE(D6:O6)</f>
        <v>0</v>
      </c>
    </row>
    <row r="7" spans="1:18" x14ac:dyDescent="0.2">
      <c r="A7" s="7" t="s">
        <v>4</v>
      </c>
      <c r="D7" s="10">
        <v>239</v>
      </c>
      <c r="E7" s="10">
        <v>244</v>
      </c>
      <c r="F7" s="10">
        <v>175</v>
      </c>
      <c r="G7" s="10">
        <v>220</v>
      </c>
      <c r="H7" s="10">
        <v>188</v>
      </c>
      <c r="I7" s="10">
        <v>182</v>
      </c>
      <c r="J7" s="10">
        <v>171</v>
      </c>
      <c r="K7" s="10">
        <v>152</v>
      </c>
      <c r="L7" s="10">
        <v>144</v>
      </c>
      <c r="M7" s="10">
        <v>153</v>
      </c>
      <c r="N7" s="10">
        <v>162</v>
      </c>
      <c r="O7" s="10">
        <v>167</v>
      </c>
    </row>
    <row r="8" spans="1:18" x14ac:dyDescent="0.2">
      <c r="A8" s="7" t="s">
        <v>5</v>
      </c>
      <c r="D8" s="10">
        <v>90</v>
      </c>
      <c r="E8" s="10">
        <v>85</v>
      </c>
      <c r="F8" s="10">
        <v>45</v>
      </c>
      <c r="G8" s="10">
        <v>78</v>
      </c>
      <c r="H8" s="10">
        <v>48</v>
      </c>
      <c r="I8" s="10">
        <v>39</v>
      </c>
      <c r="J8" s="10">
        <v>36</v>
      </c>
      <c r="K8" s="10">
        <v>26</v>
      </c>
      <c r="L8" s="10">
        <v>28</v>
      </c>
      <c r="M8" s="10">
        <v>32</v>
      </c>
      <c r="N8" s="10">
        <v>44</v>
      </c>
      <c r="O8" s="10">
        <v>40</v>
      </c>
    </row>
    <row r="9" spans="1:18" x14ac:dyDescent="0.2">
      <c r="A9" s="7" t="s">
        <v>6</v>
      </c>
      <c r="D9" s="10">
        <v>250</v>
      </c>
      <c r="E9" s="10">
        <v>249</v>
      </c>
      <c r="F9" s="10">
        <v>189</v>
      </c>
      <c r="G9" s="10">
        <v>208</v>
      </c>
      <c r="H9" s="10">
        <v>188</v>
      </c>
      <c r="I9" s="10">
        <v>178</v>
      </c>
      <c r="J9" s="10">
        <v>169</v>
      </c>
      <c r="K9" s="10">
        <v>161</v>
      </c>
      <c r="L9" s="10">
        <v>132</v>
      </c>
      <c r="M9" s="10">
        <v>128</v>
      </c>
      <c r="N9" s="10">
        <v>136</v>
      </c>
      <c r="O9" s="10">
        <v>139</v>
      </c>
      <c r="P9" s="9">
        <f>AVERAGE(D7:O9)</f>
        <v>136.52777777777777</v>
      </c>
    </row>
    <row r="10" spans="1:18" x14ac:dyDescent="0.2">
      <c r="A10" s="7" t="s">
        <v>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7">
        <f>AVERAGE(D10:O10)</f>
        <v>0</v>
      </c>
    </row>
    <row r="11" spans="1:18" x14ac:dyDescent="0.2">
      <c r="A11" s="7" t="s">
        <v>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8" x14ac:dyDescent="0.2">
      <c r="A12" s="7" t="s">
        <v>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x14ac:dyDescent="0.2">
      <c r="A13" s="7" t="s">
        <v>10</v>
      </c>
      <c r="D13" s="10">
        <v>35</v>
      </c>
      <c r="E13" s="10">
        <v>34</v>
      </c>
      <c r="F13" s="10">
        <v>21</v>
      </c>
      <c r="G13" s="10">
        <v>25</v>
      </c>
      <c r="H13" s="10">
        <v>19</v>
      </c>
      <c r="I13" s="10">
        <v>10</v>
      </c>
      <c r="J13" s="10">
        <v>8</v>
      </c>
      <c r="K13" s="10">
        <v>6</v>
      </c>
      <c r="L13" s="10">
        <v>7</v>
      </c>
      <c r="M13" s="10">
        <v>10</v>
      </c>
      <c r="N13" s="10">
        <v>17</v>
      </c>
      <c r="O13" s="10">
        <v>15</v>
      </c>
    </row>
    <row r="14" spans="1:18" x14ac:dyDescent="0.2">
      <c r="A14" s="7" t="s">
        <v>11</v>
      </c>
      <c r="D14" s="10">
        <v>44</v>
      </c>
      <c r="E14" s="10">
        <v>37</v>
      </c>
      <c r="F14" s="10">
        <v>33</v>
      </c>
      <c r="G14" s="10">
        <v>30</v>
      </c>
      <c r="H14" s="10">
        <v>22</v>
      </c>
      <c r="I14" s="10">
        <v>17</v>
      </c>
      <c r="J14" s="10">
        <v>13</v>
      </c>
      <c r="K14" s="10">
        <v>10</v>
      </c>
      <c r="L14" s="10">
        <v>12</v>
      </c>
      <c r="M14" s="10">
        <v>16</v>
      </c>
      <c r="N14" s="10">
        <v>22</v>
      </c>
      <c r="O14" s="10">
        <v>21</v>
      </c>
    </row>
    <row r="15" spans="1:18" x14ac:dyDescent="0.2">
      <c r="A15" s="7" t="s">
        <v>12</v>
      </c>
      <c r="D15" s="10">
        <v>41</v>
      </c>
      <c r="E15" s="10">
        <v>36</v>
      </c>
      <c r="F15" s="10">
        <v>25</v>
      </c>
      <c r="G15" s="10">
        <v>31</v>
      </c>
      <c r="H15" s="10">
        <v>21</v>
      </c>
      <c r="I15" s="10">
        <v>18</v>
      </c>
      <c r="J15" s="10">
        <v>15</v>
      </c>
      <c r="K15" s="10">
        <v>14</v>
      </c>
      <c r="L15" s="10">
        <v>17</v>
      </c>
      <c r="M15" s="10">
        <v>20</v>
      </c>
      <c r="N15" s="10">
        <v>25</v>
      </c>
      <c r="O15" s="10">
        <v>25</v>
      </c>
      <c r="P15" s="9">
        <f>AVERAGE(D14:O15)</f>
        <v>23.541666666666668</v>
      </c>
    </row>
    <row r="16" spans="1:18" x14ac:dyDescent="0.2">
      <c r="A16" s="7" t="s">
        <v>13</v>
      </c>
      <c r="D16" s="10">
        <v>29</v>
      </c>
      <c r="E16" s="10">
        <v>28</v>
      </c>
      <c r="F16" s="10">
        <v>21</v>
      </c>
      <c r="G16" s="10">
        <v>25</v>
      </c>
      <c r="H16" s="10">
        <v>19</v>
      </c>
      <c r="I16" s="10">
        <v>18</v>
      </c>
      <c r="J16" s="10">
        <v>16</v>
      </c>
      <c r="K16" s="10">
        <v>15</v>
      </c>
      <c r="L16" s="10">
        <v>15</v>
      </c>
      <c r="M16" s="10">
        <v>15</v>
      </c>
      <c r="N16" s="10">
        <v>18</v>
      </c>
      <c r="O16" s="10">
        <v>18</v>
      </c>
      <c r="P16" s="7">
        <f>AVERAGE(D16:O16)</f>
        <v>19.75</v>
      </c>
    </row>
    <row r="17" spans="1:16" x14ac:dyDescent="0.2">
      <c r="A17" s="7" t="s">
        <v>14</v>
      </c>
      <c r="D17" s="10">
        <v>15</v>
      </c>
      <c r="E17" s="10">
        <v>13</v>
      </c>
      <c r="F17" s="10">
        <v>10</v>
      </c>
      <c r="G17" s="10">
        <v>11</v>
      </c>
      <c r="H17" s="10">
        <v>5</v>
      </c>
      <c r="I17" s="10">
        <v>3</v>
      </c>
      <c r="J17" s="10">
        <v>3</v>
      </c>
      <c r="K17" s="10">
        <v>3</v>
      </c>
      <c r="L17" s="10">
        <v>3</v>
      </c>
      <c r="M17" s="10">
        <v>3</v>
      </c>
      <c r="N17" s="10">
        <v>7</v>
      </c>
      <c r="O17" s="10">
        <v>8</v>
      </c>
      <c r="P17" s="9">
        <f>AVERAGE(D11:O15)</f>
        <v>12.866666666666667</v>
      </c>
    </row>
    <row r="18" spans="1:16" x14ac:dyDescent="0.2">
      <c r="A18" s="7" t="s">
        <v>15</v>
      </c>
      <c r="D18" s="10">
        <v>17</v>
      </c>
      <c r="E18" s="10">
        <v>17</v>
      </c>
      <c r="F18" s="10">
        <v>4</v>
      </c>
      <c r="G18" s="10">
        <v>8</v>
      </c>
      <c r="H18" s="10">
        <v>5</v>
      </c>
      <c r="I18" s="10">
        <v>4</v>
      </c>
      <c r="J18" s="10">
        <v>3</v>
      </c>
      <c r="K18" s="10">
        <v>2</v>
      </c>
      <c r="L18" s="10">
        <v>2</v>
      </c>
      <c r="M18" s="10">
        <v>2</v>
      </c>
      <c r="N18" s="10">
        <v>8</v>
      </c>
      <c r="O18" s="10">
        <v>8</v>
      </c>
    </row>
    <row r="19" spans="1:16" x14ac:dyDescent="0.2">
      <c r="A19" s="7" t="s">
        <v>16</v>
      </c>
      <c r="D19" s="10">
        <v>56</v>
      </c>
      <c r="E19" s="10">
        <v>55</v>
      </c>
      <c r="F19" s="10">
        <v>28</v>
      </c>
      <c r="G19" s="10">
        <v>51</v>
      </c>
      <c r="H19" s="10">
        <v>28</v>
      </c>
      <c r="I19" s="10">
        <v>15</v>
      </c>
      <c r="J19" s="10">
        <v>15</v>
      </c>
      <c r="K19" s="10">
        <v>11</v>
      </c>
      <c r="L19" s="10">
        <v>13</v>
      </c>
      <c r="M19" s="10">
        <v>16</v>
      </c>
      <c r="N19" s="10">
        <v>32</v>
      </c>
      <c r="O19" s="10">
        <v>31</v>
      </c>
    </row>
    <row r="20" spans="1:16" x14ac:dyDescent="0.2">
      <c r="A20" s="7" t="s">
        <v>17</v>
      </c>
      <c r="D20" s="10">
        <v>39</v>
      </c>
      <c r="E20" s="10">
        <v>39</v>
      </c>
      <c r="F20" s="10">
        <v>13</v>
      </c>
      <c r="G20" s="10">
        <v>33</v>
      </c>
      <c r="H20" s="10">
        <v>17</v>
      </c>
      <c r="I20" s="10">
        <v>11</v>
      </c>
      <c r="J20" s="10">
        <v>7</v>
      </c>
      <c r="K20" s="10">
        <v>7</v>
      </c>
      <c r="L20" s="10">
        <v>9</v>
      </c>
      <c r="M20" s="10">
        <v>10</v>
      </c>
      <c r="N20" s="10">
        <v>16</v>
      </c>
      <c r="O20" s="10">
        <v>16</v>
      </c>
    </row>
    <row r="21" spans="1:16" x14ac:dyDescent="0.2">
      <c r="A21" s="7" t="s">
        <v>18</v>
      </c>
      <c r="D21" s="10">
        <v>66</v>
      </c>
      <c r="E21" s="10">
        <v>63</v>
      </c>
      <c r="F21" s="10">
        <v>21</v>
      </c>
      <c r="G21" s="10">
        <v>53</v>
      </c>
      <c r="H21" s="10">
        <v>18</v>
      </c>
      <c r="I21" s="10">
        <v>10</v>
      </c>
      <c r="J21" s="10">
        <v>8</v>
      </c>
      <c r="K21" s="10">
        <v>4</v>
      </c>
      <c r="L21" s="10">
        <v>6</v>
      </c>
      <c r="M21" s="10">
        <v>8</v>
      </c>
      <c r="N21" s="10">
        <v>21</v>
      </c>
      <c r="O21" s="10">
        <v>23</v>
      </c>
    </row>
    <row r="22" spans="1:16" x14ac:dyDescent="0.2">
      <c r="A22" s="7" t="s">
        <v>19</v>
      </c>
      <c r="D22" s="10">
        <v>300</v>
      </c>
      <c r="E22" s="10">
        <v>291</v>
      </c>
      <c r="F22" s="10">
        <v>152</v>
      </c>
      <c r="G22" s="10">
        <v>241</v>
      </c>
      <c r="H22" s="10">
        <v>191</v>
      </c>
      <c r="I22" s="10">
        <v>165</v>
      </c>
      <c r="J22" s="10">
        <v>148</v>
      </c>
      <c r="K22" s="10">
        <v>136</v>
      </c>
      <c r="L22" s="10">
        <v>139</v>
      </c>
      <c r="M22" s="10">
        <v>145</v>
      </c>
      <c r="N22" s="10">
        <v>164</v>
      </c>
      <c r="O22" s="10">
        <v>170</v>
      </c>
    </row>
    <row r="23" spans="1:16" x14ac:dyDescent="0.2">
      <c r="A23" s="7" t="s">
        <v>20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>
        <v>1</v>
      </c>
      <c r="M23" s="10">
        <v>2</v>
      </c>
      <c r="N23" s="10">
        <v>2</v>
      </c>
      <c r="O23" s="10">
        <v>2</v>
      </c>
    </row>
    <row r="24" spans="1:16" x14ac:dyDescent="0.2">
      <c r="A24" s="7" t="s">
        <v>21</v>
      </c>
      <c r="D24" s="10">
        <v>263</v>
      </c>
      <c r="E24" s="10">
        <v>257</v>
      </c>
      <c r="F24" s="10">
        <v>114</v>
      </c>
      <c r="G24" s="10">
        <v>208</v>
      </c>
      <c r="H24" s="10">
        <v>131</v>
      </c>
      <c r="I24" s="10">
        <v>108</v>
      </c>
      <c r="J24" s="10">
        <v>86</v>
      </c>
      <c r="K24" s="10">
        <v>66</v>
      </c>
      <c r="L24" s="10">
        <v>65</v>
      </c>
      <c r="M24" s="10">
        <v>69</v>
      </c>
      <c r="N24" s="10">
        <v>93</v>
      </c>
      <c r="O24" s="10">
        <v>92</v>
      </c>
    </row>
    <row r="25" spans="1:16" x14ac:dyDescent="0.2">
      <c r="A25" s="7" t="s">
        <v>22</v>
      </c>
      <c r="D25" s="10">
        <v>232</v>
      </c>
      <c r="E25" s="10">
        <v>228</v>
      </c>
      <c r="F25" s="10">
        <v>131</v>
      </c>
      <c r="G25" s="10">
        <v>209</v>
      </c>
      <c r="H25" s="10">
        <v>136</v>
      </c>
      <c r="I25" s="10">
        <v>141</v>
      </c>
      <c r="J25" s="10">
        <v>128</v>
      </c>
      <c r="K25" s="10">
        <v>118</v>
      </c>
      <c r="L25" s="10">
        <v>119</v>
      </c>
      <c r="M25" s="10">
        <v>125</v>
      </c>
      <c r="N25" s="10">
        <v>127</v>
      </c>
      <c r="O25" s="10">
        <v>143</v>
      </c>
    </row>
    <row r="26" spans="1:16" x14ac:dyDescent="0.2">
      <c r="A26" s="7" t="s">
        <v>23</v>
      </c>
      <c r="D26" s="10">
        <v>104</v>
      </c>
      <c r="E26" s="10">
        <v>98</v>
      </c>
      <c r="F26" s="10">
        <v>56</v>
      </c>
      <c r="G26" s="10">
        <v>82</v>
      </c>
      <c r="H26" s="10">
        <v>56</v>
      </c>
      <c r="I26" s="10">
        <v>51</v>
      </c>
      <c r="J26" s="10">
        <v>34</v>
      </c>
      <c r="K26" s="10">
        <v>23</v>
      </c>
      <c r="L26" s="10">
        <v>25</v>
      </c>
      <c r="M26" s="10">
        <v>35</v>
      </c>
      <c r="N26" s="10">
        <v>45</v>
      </c>
      <c r="O26" s="10">
        <v>40</v>
      </c>
    </row>
    <row r="27" spans="1:16" x14ac:dyDescent="0.2">
      <c r="A27" s="7" t="s">
        <v>24</v>
      </c>
      <c r="D27" s="10">
        <v>41</v>
      </c>
      <c r="E27" s="10">
        <v>36</v>
      </c>
      <c r="F27" s="10">
        <v>18</v>
      </c>
      <c r="G27" s="10">
        <v>29</v>
      </c>
      <c r="H27" s="10">
        <v>13</v>
      </c>
      <c r="I27" s="10">
        <v>12</v>
      </c>
      <c r="J27" s="10">
        <v>12</v>
      </c>
      <c r="K27" s="10">
        <v>9</v>
      </c>
      <c r="L27" s="10">
        <v>12</v>
      </c>
      <c r="M27" s="10">
        <v>17</v>
      </c>
      <c r="N27" s="10">
        <v>24</v>
      </c>
      <c r="O27" s="10">
        <v>21</v>
      </c>
    </row>
    <row r="28" spans="1:16" x14ac:dyDescent="0.2">
      <c r="A28" s="7" t="s">
        <v>25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6" x14ac:dyDescent="0.2">
      <c r="A29" s="7" t="s">
        <v>26</v>
      </c>
      <c r="D29" s="10">
        <v>64</v>
      </c>
      <c r="E29" s="10">
        <v>64</v>
      </c>
      <c r="F29" s="10">
        <v>55</v>
      </c>
      <c r="G29" s="10">
        <v>60</v>
      </c>
      <c r="H29" s="10">
        <v>49</v>
      </c>
      <c r="I29" s="10">
        <v>52</v>
      </c>
      <c r="J29" s="10">
        <v>49</v>
      </c>
      <c r="K29" s="10">
        <v>51</v>
      </c>
      <c r="L29" s="10">
        <v>50</v>
      </c>
      <c r="M29" s="10">
        <v>51</v>
      </c>
      <c r="N29" s="10">
        <v>52</v>
      </c>
      <c r="O29" s="10">
        <v>52</v>
      </c>
    </row>
    <row r="30" spans="1:16" x14ac:dyDescent="0.2">
      <c r="A30" s="7" t="s">
        <v>27</v>
      </c>
      <c r="D30" s="10">
        <v>1</v>
      </c>
      <c r="E30" s="10">
        <v>1</v>
      </c>
      <c r="F30" s="10">
        <v>0</v>
      </c>
      <c r="G30" s="10">
        <v>1</v>
      </c>
      <c r="H30" s="10">
        <v>1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</row>
    <row r="31" spans="1:16" x14ac:dyDescent="0.2">
      <c r="A31" s="7" t="s">
        <v>28</v>
      </c>
      <c r="D31" s="10">
        <v>79</v>
      </c>
      <c r="E31" s="10">
        <v>67</v>
      </c>
      <c r="F31" s="10">
        <v>44</v>
      </c>
      <c r="G31" s="10">
        <v>46</v>
      </c>
      <c r="H31" s="10">
        <v>30</v>
      </c>
      <c r="I31" s="10">
        <v>21</v>
      </c>
      <c r="J31" s="10">
        <v>20</v>
      </c>
      <c r="K31" s="10">
        <v>12</v>
      </c>
      <c r="L31" s="10">
        <v>16</v>
      </c>
      <c r="M31" s="10">
        <v>18</v>
      </c>
      <c r="N31" s="10">
        <v>30</v>
      </c>
      <c r="O31" s="10">
        <v>27</v>
      </c>
    </row>
    <row r="32" spans="1:16" x14ac:dyDescent="0.2">
      <c r="A32" s="7" t="s">
        <v>29</v>
      </c>
      <c r="D32" s="10">
        <v>20</v>
      </c>
      <c r="E32" s="10">
        <v>18</v>
      </c>
      <c r="F32" s="10">
        <v>13</v>
      </c>
      <c r="G32" s="10">
        <v>16</v>
      </c>
      <c r="H32" s="10">
        <v>5</v>
      </c>
      <c r="I32" s="10">
        <v>1</v>
      </c>
      <c r="J32" s="10">
        <v>1</v>
      </c>
      <c r="K32" s="10">
        <v>1</v>
      </c>
      <c r="L32" s="10">
        <v>2</v>
      </c>
      <c r="M32" s="10">
        <v>2</v>
      </c>
      <c r="N32" s="10">
        <v>7</v>
      </c>
      <c r="O32" s="10">
        <v>6</v>
      </c>
    </row>
    <row r="33" spans="1:16" x14ac:dyDescent="0.2">
      <c r="A33" s="7" t="s">
        <v>30</v>
      </c>
      <c r="D33" s="10">
        <v>378</v>
      </c>
      <c r="E33" s="10">
        <v>361</v>
      </c>
      <c r="F33" s="10">
        <v>160</v>
      </c>
      <c r="G33" s="10">
        <v>221</v>
      </c>
      <c r="H33" s="10">
        <v>128</v>
      </c>
      <c r="I33" s="10">
        <v>106</v>
      </c>
      <c r="J33" s="10">
        <v>72</v>
      </c>
      <c r="K33" s="10">
        <v>57</v>
      </c>
      <c r="L33" s="10">
        <v>72</v>
      </c>
      <c r="M33" s="10">
        <v>87</v>
      </c>
      <c r="N33" s="10">
        <v>124</v>
      </c>
      <c r="O33" s="10">
        <v>118</v>
      </c>
    </row>
    <row r="34" spans="1:16" x14ac:dyDescent="0.2">
      <c r="A34" s="7" t="s">
        <v>31</v>
      </c>
      <c r="D34" s="10">
        <v>6</v>
      </c>
      <c r="E34" s="10">
        <v>7</v>
      </c>
      <c r="F34" s="10">
        <v>3</v>
      </c>
      <c r="G34" s="10">
        <v>7</v>
      </c>
      <c r="H34" s="10">
        <v>6</v>
      </c>
      <c r="I34" s="10">
        <v>7</v>
      </c>
      <c r="J34" s="10">
        <v>5</v>
      </c>
      <c r="K34" s="10">
        <v>4</v>
      </c>
      <c r="L34" s="10">
        <v>3</v>
      </c>
      <c r="M34" s="10">
        <v>3</v>
      </c>
      <c r="N34" s="10">
        <v>3</v>
      </c>
      <c r="O34" s="10">
        <v>2</v>
      </c>
    </row>
    <row r="35" spans="1:16" x14ac:dyDescent="0.2">
      <c r="A35" s="7" t="s">
        <v>32</v>
      </c>
      <c r="D35" s="10">
        <v>267</v>
      </c>
      <c r="E35" s="10">
        <v>244</v>
      </c>
      <c r="F35" s="10">
        <v>165</v>
      </c>
      <c r="G35" s="10">
        <v>208</v>
      </c>
      <c r="H35" s="10">
        <v>161</v>
      </c>
      <c r="I35" s="10">
        <v>124</v>
      </c>
      <c r="J35" s="10">
        <v>107</v>
      </c>
      <c r="K35" s="10">
        <v>98</v>
      </c>
      <c r="L35" s="10">
        <v>74</v>
      </c>
      <c r="M35" s="10">
        <v>78</v>
      </c>
      <c r="N35" s="10">
        <v>95</v>
      </c>
      <c r="O35" s="10">
        <v>81</v>
      </c>
    </row>
    <row r="36" spans="1:16" x14ac:dyDescent="0.2">
      <c r="A36" s="7" t="s">
        <v>33</v>
      </c>
      <c r="D36" s="10">
        <v>20</v>
      </c>
      <c r="E36" s="10">
        <v>20</v>
      </c>
      <c r="F36" s="10">
        <v>19</v>
      </c>
      <c r="G36" s="10">
        <v>20</v>
      </c>
      <c r="H36" s="10">
        <v>16</v>
      </c>
      <c r="I36" s="10">
        <v>16</v>
      </c>
      <c r="J36" s="10">
        <v>15</v>
      </c>
      <c r="K36" s="10">
        <v>15</v>
      </c>
      <c r="L36" s="10">
        <v>16</v>
      </c>
      <c r="M36" s="10">
        <v>16</v>
      </c>
      <c r="N36" s="10">
        <v>15</v>
      </c>
      <c r="O36" s="10">
        <v>15</v>
      </c>
    </row>
    <row r="37" spans="1:16" x14ac:dyDescent="0.2">
      <c r="A37" s="7" t="s">
        <v>34</v>
      </c>
      <c r="D37" s="10">
        <v>26</v>
      </c>
      <c r="E37" s="10">
        <v>25</v>
      </c>
      <c r="F37" s="10">
        <v>12</v>
      </c>
      <c r="G37" s="10">
        <v>16</v>
      </c>
      <c r="H37" s="10">
        <v>14</v>
      </c>
      <c r="I37" s="10">
        <v>12</v>
      </c>
      <c r="J37" s="10">
        <v>14</v>
      </c>
      <c r="K37" s="10">
        <v>12</v>
      </c>
      <c r="L37" s="10">
        <v>13</v>
      </c>
      <c r="M37" s="10">
        <v>13</v>
      </c>
      <c r="N37" s="10">
        <v>11</v>
      </c>
      <c r="O37" s="10">
        <v>8</v>
      </c>
    </row>
    <row r="38" spans="1:16" x14ac:dyDescent="0.2">
      <c r="A38" s="7" t="s">
        <v>35</v>
      </c>
      <c r="D38" s="10">
        <v>35</v>
      </c>
      <c r="E38" s="10">
        <v>39</v>
      </c>
      <c r="F38" s="10">
        <v>26</v>
      </c>
      <c r="G38" s="10">
        <v>31</v>
      </c>
      <c r="H38" s="10">
        <v>28</v>
      </c>
      <c r="I38" s="10">
        <v>26</v>
      </c>
      <c r="J38" s="10">
        <v>22</v>
      </c>
      <c r="K38" s="10">
        <v>12</v>
      </c>
      <c r="L38" s="10">
        <v>13</v>
      </c>
      <c r="M38" s="10">
        <v>13</v>
      </c>
      <c r="N38" s="10">
        <v>16</v>
      </c>
      <c r="O38" s="10">
        <v>16</v>
      </c>
    </row>
    <row r="39" spans="1:16" x14ac:dyDescent="0.2">
      <c r="A39" s="7" t="s">
        <v>36</v>
      </c>
      <c r="D39" s="10">
        <v>63</v>
      </c>
      <c r="E39" s="10">
        <v>56</v>
      </c>
      <c r="F39" s="10">
        <v>40</v>
      </c>
      <c r="G39" s="10">
        <v>49</v>
      </c>
      <c r="H39" s="10">
        <v>41</v>
      </c>
      <c r="I39" s="10">
        <v>38</v>
      </c>
      <c r="J39" s="10">
        <v>38</v>
      </c>
      <c r="K39" s="10">
        <v>38</v>
      </c>
      <c r="L39" s="10">
        <v>43</v>
      </c>
      <c r="M39" s="10">
        <v>42</v>
      </c>
      <c r="N39" s="10">
        <v>46</v>
      </c>
      <c r="O39" s="10">
        <v>50</v>
      </c>
    </row>
    <row r="40" spans="1:16" x14ac:dyDescent="0.2">
      <c r="A40" s="7" t="s">
        <v>37</v>
      </c>
      <c r="D40" s="10">
        <v>59</v>
      </c>
      <c r="E40" s="10">
        <v>54</v>
      </c>
      <c r="F40" s="10">
        <v>33</v>
      </c>
      <c r="G40" s="10">
        <v>46</v>
      </c>
      <c r="H40" s="10">
        <v>43</v>
      </c>
      <c r="I40" s="10">
        <v>38</v>
      </c>
      <c r="J40" s="10">
        <v>31</v>
      </c>
      <c r="K40" s="10">
        <v>29</v>
      </c>
      <c r="L40" s="10">
        <v>23</v>
      </c>
      <c r="M40" s="10">
        <v>23</v>
      </c>
      <c r="N40" s="10">
        <v>25</v>
      </c>
      <c r="O40" s="10">
        <v>26</v>
      </c>
    </row>
    <row r="41" spans="1:16" x14ac:dyDescent="0.2">
      <c r="A41" s="7" t="s">
        <v>38</v>
      </c>
      <c r="D41" s="10">
        <v>49</v>
      </c>
      <c r="E41" s="10">
        <v>49</v>
      </c>
      <c r="F41" s="10">
        <v>37</v>
      </c>
      <c r="G41" s="10">
        <v>40</v>
      </c>
      <c r="H41" s="10">
        <v>27</v>
      </c>
      <c r="I41" s="10">
        <v>25</v>
      </c>
      <c r="J41" s="10">
        <v>16</v>
      </c>
      <c r="K41" s="10">
        <v>12</v>
      </c>
      <c r="L41" s="10">
        <v>12</v>
      </c>
      <c r="M41" s="10">
        <v>10</v>
      </c>
      <c r="N41" s="10">
        <v>13</v>
      </c>
      <c r="O41" s="10">
        <v>13</v>
      </c>
    </row>
    <row r="42" spans="1:16" x14ac:dyDescent="0.2">
      <c r="A42" s="7" t="s">
        <v>39</v>
      </c>
      <c r="D42" s="10">
        <v>2</v>
      </c>
      <c r="E42" s="10">
        <v>2</v>
      </c>
      <c r="F42" s="10">
        <v>0</v>
      </c>
      <c r="G42" s="10">
        <v>2</v>
      </c>
      <c r="H42" s="10">
        <v>2</v>
      </c>
      <c r="I42" s="10">
        <v>1</v>
      </c>
      <c r="J42" s="10">
        <v>1</v>
      </c>
      <c r="K42" s="10">
        <v>1</v>
      </c>
      <c r="L42" s="10">
        <v>2</v>
      </c>
      <c r="M42" s="10">
        <v>2</v>
      </c>
      <c r="N42" s="10">
        <v>2</v>
      </c>
      <c r="O42" s="10">
        <v>2</v>
      </c>
    </row>
    <row r="43" spans="1:16" x14ac:dyDescent="0.2">
      <c r="A43" s="7" t="s">
        <v>40</v>
      </c>
      <c r="D43" s="10">
        <v>90</v>
      </c>
      <c r="E43" s="11">
        <v>93</v>
      </c>
      <c r="F43" s="11">
        <v>51</v>
      </c>
      <c r="G43" s="11">
        <v>86</v>
      </c>
      <c r="H43" s="10">
        <v>53</v>
      </c>
      <c r="I43" s="11">
        <v>46</v>
      </c>
      <c r="J43" s="11">
        <v>40</v>
      </c>
      <c r="K43" s="11">
        <v>31</v>
      </c>
      <c r="L43" s="10">
        <v>28</v>
      </c>
      <c r="M43" s="11">
        <v>34</v>
      </c>
      <c r="N43" s="10">
        <v>38</v>
      </c>
      <c r="O43" s="11">
        <v>37</v>
      </c>
    </row>
    <row r="44" spans="1:16" x14ac:dyDescent="0.2">
      <c r="D44" s="7">
        <f>SUM(D3:D43)</f>
        <v>4110</v>
      </c>
      <c r="E44" s="7">
        <f>SUM(E3:E43)</f>
        <v>3996</v>
      </c>
      <c r="F44" s="7">
        <f t="shared" ref="F44:O44" si="0">SUM(F3:F43)</f>
        <v>2468</v>
      </c>
      <c r="G44" s="7">
        <f t="shared" si="0"/>
        <v>3429</v>
      </c>
      <c r="H44" s="7">
        <f t="shared" si="0"/>
        <v>2579</v>
      </c>
      <c r="I44" s="7">
        <f t="shared" si="0"/>
        <v>2311</v>
      </c>
      <c r="J44" s="7">
        <f t="shared" si="0"/>
        <v>2066</v>
      </c>
      <c r="K44" s="7">
        <f t="shared" si="0"/>
        <v>1808</v>
      </c>
      <c r="L44" s="7">
        <f t="shared" si="0"/>
        <v>1728</v>
      </c>
      <c r="M44" s="7">
        <f t="shared" si="0"/>
        <v>1832</v>
      </c>
      <c r="N44" s="7">
        <f t="shared" si="0"/>
        <v>2111</v>
      </c>
      <c r="O44" s="7">
        <f t="shared" si="0"/>
        <v>2126</v>
      </c>
      <c r="P44" s="9">
        <f>AVERAGE(D44:O44)</f>
        <v>2547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89</v>
      </c>
      <c r="E3">
        <v>95</v>
      </c>
      <c r="F3">
        <v>97</v>
      </c>
      <c r="G3">
        <v>91</v>
      </c>
      <c r="H3">
        <v>83</v>
      </c>
      <c r="I3">
        <v>76</v>
      </c>
      <c r="J3">
        <v>81</v>
      </c>
      <c r="K3">
        <v>55</v>
      </c>
      <c r="L3">
        <v>63</v>
      </c>
      <c r="M3">
        <v>72</v>
      </c>
      <c r="N3">
        <v>93</v>
      </c>
      <c r="O3">
        <v>131</v>
      </c>
      <c r="Q3" s="5">
        <f>P6+P11+P16+P18</f>
        <v>152.14583333333334</v>
      </c>
      <c r="R3" s="5">
        <f>P45-(Q3+P7+P12+P17)</f>
        <v>1480.7708333333333</v>
      </c>
    </row>
    <row r="4" spans="1:18" x14ac:dyDescent="0.2">
      <c r="A4" t="s">
        <v>1</v>
      </c>
      <c r="D4">
        <v>98</v>
      </c>
      <c r="E4">
        <v>92</v>
      </c>
      <c r="F4">
        <v>98</v>
      </c>
      <c r="G4">
        <v>86</v>
      </c>
      <c r="H4">
        <v>89</v>
      </c>
      <c r="I4">
        <v>93</v>
      </c>
      <c r="J4">
        <v>92</v>
      </c>
      <c r="K4">
        <v>81</v>
      </c>
      <c r="L4">
        <v>100</v>
      </c>
      <c r="M4">
        <v>109</v>
      </c>
      <c r="N4">
        <v>132</v>
      </c>
      <c r="O4">
        <v>167</v>
      </c>
      <c r="Q4" s="6">
        <f>P6+P11</f>
        <v>133.89583333333334</v>
      </c>
    </row>
    <row r="5" spans="1:18" x14ac:dyDescent="0.2">
      <c r="A5" t="s">
        <v>2</v>
      </c>
      <c r="D5">
        <v>102</v>
      </c>
      <c r="E5">
        <v>112</v>
      </c>
      <c r="F5">
        <v>122</v>
      </c>
      <c r="G5">
        <v>116</v>
      </c>
      <c r="H5">
        <v>116</v>
      </c>
      <c r="I5">
        <v>111</v>
      </c>
      <c r="J5">
        <v>120</v>
      </c>
      <c r="K5">
        <v>81</v>
      </c>
      <c r="L5">
        <v>84</v>
      </c>
      <c r="M5">
        <v>102</v>
      </c>
      <c r="N5">
        <v>134</v>
      </c>
      <c r="O5">
        <v>161</v>
      </c>
      <c r="P5" s="1"/>
    </row>
    <row r="6" spans="1:18" x14ac:dyDescent="0.2">
      <c r="A6" s="12" t="s">
        <v>41</v>
      </c>
      <c r="B6" s="12"/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75.5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48</v>
      </c>
      <c r="E8">
        <v>51</v>
      </c>
      <c r="F8">
        <v>54</v>
      </c>
      <c r="G8">
        <v>49</v>
      </c>
      <c r="H8">
        <v>39</v>
      </c>
      <c r="I8">
        <v>37</v>
      </c>
      <c r="J8">
        <v>36</v>
      </c>
      <c r="K8">
        <v>22</v>
      </c>
      <c r="L8">
        <v>29</v>
      </c>
      <c r="M8">
        <v>31</v>
      </c>
      <c r="N8">
        <v>50</v>
      </c>
      <c r="O8">
        <v>83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182</v>
      </c>
      <c r="E10">
        <v>207</v>
      </c>
      <c r="F10">
        <v>219</v>
      </c>
      <c r="G10">
        <v>201</v>
      </c>
      <c r="H10">
        <v>166</v>
      </c>
      <c r="I10">
        <v>169</v>
      </c>
      <c r="J10">
        <v>181</v>
      </c>
      <c r="K10">
        <v>130</v>
      </c>
      <c r="L10">
        <v>145</v>
      </c>
      <c r="M10">
        <v>168</v>
      </c>
      <c r="N10">
        <v>231</v>
      </c>
      <c r="O10">
        <v>275</v>
      </c>
    </row>
    <row r="11" spans="1:18" x14ac:dyDescent="0.2">
      <c r="A11" s="1" t="s">
        <v>42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f>AVERAGE(D8:O11)</f>
        <v>58.395833333333336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35</v>
      </c>
      <c r="E13">
        <v>41</v>
      </c>
      <c r="F13">
        <v>40</v>
      </c>
      <c r="G13">
        <v>37</v>
      </c>
      <c r="H13">
        <v>18</v>
      </c>
      <c r="I13">
        <v>17</v>
      </c>
      <c r="J13">
        <v>18</v>
      </c>
      <c r="K13">
        <v>17</v>
      </c>
      <c r="L13">
        <v>10</v>
      </c>
      <c r="M13">
        <v>12</v>
      </c>
      <c r="N13">
        <v>17</v>
      </c>
      <c r="O13">
        <v>16</v>
      </c>
    </row>
    <row r="14" spans="1:18" x14ac:dyDescent="0.2">
      <c r="A14" t="s">
        <v>9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2</v>
      </c>
      <c r="N14">
        <v>3</v>
      </c>
      <c r="O14">
        <v>3</v>
      </c>
    </row>
    <row r="15" spans="1:18" x14ac:dyDescent="0.2">
      <c r="A15" t="s">
        <v>11</v>
      </c>
      <c r="D15">
        <v>37</v>
      </c>
      <c r="E15">
        <v>32</v>
      </c>
      <c r="F15">
        <v>32</v>
      </c>
      <c r="G15">
        <v>15</v>
      </c>
      <c r="H15">
        <v>11</v>
      </c>
      <c r="I15">
        <v>13</v>
      </c>
      <c r="J15">
        <v>10</v>
      </c>
      <c r="K15">
        <v>8</v>
      </c>
      <c r="L15">
        <v>12</v>
      </c>
      <c r="M15">
        <v>18</v>
      </c>
      <c r="N15">
        <v>24</v>
      </c>
      <c r="O15">
        <v>28</v>
      </c>
    </row>
    <row r="16" spans="1:18" x14ac:dyDescent="0.2">
      <c r="A16" t="s">
        <v>12</v>
      </c>
      <c r="D16">
        <v>6</v>
      </c>
      <c r="E16">
        <v>7</v>
      </c>
      <c r="F16">
        <v>9</v>
      </c>
      <c r="G16">
        <v>1</v>
      </c>
      <c r="H16">
        <v>0</v>
      </c>
      <c r="I16">
        <v>0</v>
      </c>
      <c r="J16">
        <v>1</v>
      </c>
      <c r="K16">
        <v>1</v>
      </c>
      <c r="L16">
        <v>3</v>
      </c>
      <c r="M16">
        <v>3</v>
      </c>
      <c r="N16">
        <v>3</v>
      </c>
      <c r="O16">
        <v>6</v>
      </c>
      <c r="P16" s="1">
        <f>AVERAGE(D15:O16)</f>
        <v>11.666666666666666</v>
      </c>
    </row>
    <row r="17" spans="1:16" x14ac:dyDescent="0.2">
      <c r="A17" t="s">
        <v>13</v>
      </c>
      <c r="D17">
        <v>2</v>
      </c>
      <c r="E17">
        <v>2</v>
      </c>
      <c r="F17">
        <v>2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2</v>
      </c>
      <c r="O17">
        <v>4</v>
      </c>
      <c r="P17" s="2">
        <f>AVERAGE(D17:O17)</f>
        <v>1.0833333333333333</v>
      </c>
    </row>
    <row r="18" spans="1:16" x14ac:dyDescent="0.2">
      <c r="A18" t="s">
        <v>14</v>
      </c>
      <c r="D18">
        <v>10</v>
      </c>
      <c r="E18">
        <v>10</v>
      </c>
      <c r="F18">
        <v>10</v>
      </c>
      <c r="G18">
        <v>6</v>
      </c>
      <c r="H18">
        <v>5</v>
      </c>
      <c r="I18">
        <v>5</v>
      </c>
      <c r="J18">
        <v>5</v>
      </c>
      <c r="K18">
        <v>2</v>
      </c>
      <c r="L18">
        <v>4</v>
      </c>
      <c r="M18">
        <v>5</v>
      </c>
      <c r="N18">
        <v>7</v>
      </c>
      <c r="O18">
        <v>10</v>
      </c>
      <c r="P18" s="1">
        <f>AVERAGE(D18:O18)</f>
        <v>6.583333333333333</v>
      </c>
    </row>
    <row r="19" spans="1:16" x14ac:dyDescent="0.2">
      <c r="A19" t="s">
        <v>15</v>
      </c>
      <c r="D19">
        <v>29</v>
      </c>
      <c r="E19">
        <v>30</v>
      </c>
      <c r="F19">
        <v>31</v>
      </c>
      <c r="G19">
        <v>18</v>
      </c>
      <c r="H19">
        <v>19</v>
      </c>
      <c r="I19">
        <v>19</v>
      </c>
      <c r="J19">
        <v>17</v>
      </c>
      <c r="K19">
        <v>9</v>
      </c>
      <c r="L19">
        <v>10</v>
      </c>
      <c r="M19">
        <v>13</v>
      </c>
      <c r="N19">
        <v>18</v>
      </c>
      <c r="O19">
        <v>17</v>
      </c>
      <c r="P19" s="1"/>
    </row>
    <row r="20" spans="1:16" x14ac:dyDescent="0.2">
      <c r="A20" t="s">
        <v>16</v>
      </c>
      <c r="D20">
        <v>15</v>
      </c>
      <c r="E20">
        <v>14</v>
      </c>
      <c r="F20">
        <v>11</v>
      </c>
      <c r="G20">
        <v>9</v>
      </c>
      <c r="H20">
        <v>4</v>
      </c>
      <c r="I20">
        <v>2</v>
      </c>
      <c r="J20">
        <v>3</v>
      </c>
      <c r="K20">
        <v>3</v>
      </c>
      <c r="L20">
        <v>4</v>
      </c>
      <c r="M20">
        <v>6</v>
      </c>
      <c r="N20">
        <v>13</v>
      </c>
      <c r="O20">
        <v>18</v>
      </c>
      <c r="P20" s="1"/>
    </row>
    <row r="21" spans="1:16" x14ac:dyDescent="0.2">
      <c r="A21" t="s">
        <v>17</v>
      </c>
      <c r="D21">
        <v>36</v>
      </c>
      <c r="E21">
        <v>36</v>
      </c>
      <c r="F21">
        <v>35</v>
      </c>
      <c r="G21">
        <v>23</v>
      </c>
      <c r="H21">
        <v>1</v>
      </c>
      <c r="I21">
        <v>2</v>
      </c>
      <c r="J21">
        <v>3</v>
      </c>
      <c r="K21">
        <v>3</v>
      </c>
      <c r="L21">
        <v>2</v>
      </c>
      <c r="M21">
        <v>9</v>
      </c>
      <c r="N21">
        <v>34</v>
      </c>
      <c r="O21">
        <v>43</v>
      </c>
    </row>
    <row r="22" spans="1:16" x14ac:dyDescent="0.2">
      <c r="A22" t="s">
        <v>18</v>
      </c>
      <c r="D22">
        <v>32</v>
      </c>
      <c r="E22">
        <v>35</v>
      </c>
      <c r="F22">
        <v>34</v>
      </c>
      <c r="G22">
        <v>23</v>
      </c>
      <c r="H22">
        <v>12</v>
      </c>
      <c r="I22">
        <v>3</v>
      </c>
      <c r="J22">
        <v>5</v>
      </c>
      <c r="K22">
        <v>5</v>
      </c>
      <c r="L22">
        <v>4</v>
      </c>
      <c r="M22">
        <v>6</v>
      </c>
      <c r="N22">
        <v>13</v>
      </c>
      <c r="O22">
        <v>37</v>
      </c>
    </row>
    <row r="23" spans="1:16" x14ac:dyDescent="0.2">
      <c r="A23" t="s">
        <v>19</v>
      </c>
      <c r="D23">
        <v>190</v>
      </c>
      <c r="E23">
        <v>193</v>
      </c>
      <c r="F23">
        <v>199</v>
      </c>
      <c r="G23">
        <v>176</v>
      </c>
      <c r="H23">
        <v>155</v>
      </c>
      <c r="I23">
        <v>141</v>
      </c>
      <c r="J23">
        <v>150</v>
      </c>
      <c r="K23">
        <v>146</v>
      </c>
      <c r="L23">
        <v>130</v>
      </c>
      <c r="M23">
        <v>151</v>
      </c>
      <c r="N23">
        <v>179</v>
      </c>
      <c r="O23">
        <v>220</v>
      </c>
    </row>
    <row r="24" spans="1:16" x14ac:dyDescent="0.2">
      <c r="A24" t="s">
        <v>20</v>
      </c>
      <c r="D24">
        <v>22</v>
      </c>
      <c r="E24">
        <v>22</v>
      </c>
      <c r="F24">
        <v>22</v>
      </c>
      <c r="G24">
        <v>24</v>
      </c>
      <c r="H24">
        <v>24</v>
      </c>
      <c r="I24">
        <v>16</v>
      </c>
      <c r="J24">
        <v>17</v>
      </c>
      <c r="K24">
        <v>17</v>
      </c>
      <c r="L24">
        <v>13</v>
      </c>
      <c r="M24">
        <v>19</v>
      </c>
      <c r="N24">
        <v>23</v>
      </c>
      <c r="O24">
        <v>31</v>
      </c>
    </row>
    <row r="25" spans="1:16" x14ac:dyDescent="0.2">
      <c r="A25" t="s">
        <v>21</v>
      </c>
      <c r="D25">
        <v>158</v>
      </c>
      <c r="E25">
        <v>173</v>
      </c>
      <c r="F25">
        <v>182</v>
      </c>
      <c r="G25">
        <v>167</v>
      </c>
      <c r="H25">
        <v>124</v>
      </c>
      <c r="I25">
        <v>106</v>
      </c>
      <c r="J25">
        <v>111</v>
      </c>
      <c r="K25">
        <v>89</v>
      </c>
      <c r="L25">
        <v>105</v>
      </c>
      <c r="M25">
        <v>132</v>
      </c>
      <c r="N25">
        <v>185</v>
      </c>
      <c r="O25">
        <v>217</v>
      </c>
    </row>
    <row r="26" spans="1:16" x14ac:dyDescent="0.2">
      <c r="A26" t="s">
        <v>22</v>
      </c>
      <c r="D26">
        <v>58</v>
      </c>
      <c r="E26">
        <v>49</v>
      </c>
      <c r="F26">
        <v>50</v>
      </c>
      <c r="G26">
        <v>39</v>
      </c>
      <c r="H26">
        <v>28</v>
      </c>
      <c r="I26">
        <v>18</v>
      </c>
      <c r="J26">
        <v>15</v>
      </c>
      <c r="K26">
        <v>14</v>
      </c>
      <c r="L26">
        <v>13</v>
      </c>
      <c r="M26">
        <v>17</v>
      </c>
      <c r="N26">
        <v>20</v>
      </c>
      <c r="O26">
        <v>33</v>
      </c>
    </row>
    <row r="27" spans="1:16" x14ac:dyDescent="0.2">
      <c r="A27" t="s">
        <v>23</v>
      </c>
      <c r="D27">
        <v>28</v>
      </c>
      <c r="E27">
        <v>37</v>
      </c>
      <c r="F27">
        <v>37</v>
      </c>
      <c r="G27">
        <v>30</v>
      </c>
      <c r="H27">
        <v>23</v>
      </c>
      <c r="I27">
        <v>14</v>
      </c>
      <c r="J27">
        <v>15</v>
      </c>
      <c r="K27">
        <v>18</v>
      </c>
      <c r="L27">
        <v>21</v>
      </c>
      <c r="M27">
        <v>27</v>
      </c>
      <c r="N27">
        <v>40</v>
      </c>
      <c r="O27">
        <v>54</v>
      </c>
    </row>
    <row r="28" spans="1:16" x14ac:dyDescent="0.2">
      <c r="A28" t="s">
        <v>24</v>
      </c>
      <c r="D28">
        <v>63</v>
      </c>
      <c r="E28">
        <v>69</v>
      </c>
      <c r="F28">
        <v>74</v>
      </c>
      <c r="G28">
        <v>67</v>
      </c>
      <c r="H28">
        <v>59</v>
      </c>
      <c r="I28">
        <v>41</v>
      </c>
      <c r="J28">
        <v>37</v>
      </c>
      <c r="K28">
        <v>37</v>
      </c>
      <c r="L28">
        <v>44</v>
      </c>
      <c r="M28">
        <v>59</v>
      </c>
      <c r="N28">
        <v>78</v>
      </c>
      <c r="O28">
        <v>92</v>
      </c>
    </row>
    <row r="29" spans="1:16" x14ac:dyDescent="0.2">
      <c r="A29" t="s">
        <v>25</v>
      </c>
      <c r="D29">
        <v>6</v>
      </c>
      <c r="E29">
        <v>6</v>
      </c>
      <c r="F29">
        <v>9</v>
      </c>
      <c r="G29">
        <v>8</v>
      </c>
      <c r="H29">
        <v>11</v>
      </c>
      <c r="I29">
        <v>10</v>
      </c>
      <c r="J29">
        <v>10</v>
      </c>
      <c r="K29">
        <v>9</v>
      </c>
      <c r="L29">
        <v>10</v>
      </c>
      <c r="M29">
        <v>11</v>
      </c>
      <c r="N29">
        <v>11</v>
      </c>
      <c r="O29">
        <v>10</v>
      </c>
    </row>
    <row r="30" spans="1:16" x14ac:dyDescent="0.2">
      <c r="A30" t="s">
        <v>26</v>
      </c>
      <c r="D30">
        <v>18</v>
      </c>
      <c r="E30">
        <v>18</v>
      </c>
      <c r="F30">
        <v>24</v>
      </c>
      <c r="G30">
        <v>25</v>
      </c>
      <c r="H30">
        <v>24</v>
      </c>
      <c r="I30">
        <v>17</v>
      </c>
      <c r="J30">
        <v>20</v>
      </c>
      <c r="K30">
        <v>23</v>
      </c>
      <c r="L30">
        <v>21</v>
      </c>
      <c r="M30">
        <v>22</v>
      </c>
      <c r="N30">
        <v>26</v>
      </c>
      <c r="O30">
        <v>32</v>
      </c>
    </row>
    <row r="31" spans="1:16" x14ac:dyDescent="0.2">
      <c r="A31" t="s">
        <v>27</v>
      </c>
      <c r="D31">
        <v>3</v>
      </c>
      <c r="E31">
        <v>3</v>
      </c>
      <c r="F31">
        <v>3</v>
      </c>
      <c r="G31">
        <v>1</v>
      </c>
      <c r="H31">
        <v>1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1</v>
      </c>
    </row>
    <row r="32" spans="1:16" x14ac:dyDescent="0.2">
      <c r="A32" t="s">
        <v>28</v>
      </c>
      <c r="D32">
        <v>27</v>
      </c>
      <c r="E32">
        <v>24</v>
      </c>
      <c r="F32">
        <v>21</v>
      </c>
      <c r="G32">
        <v>10</v>
      </c>
      <c r="H32">
        <v>10</v>
      </c>
      <c r="I32">
        <v>4</v>
      </c>
      <c r="J32">
        <v>5</v>
      </c>
      <c r="K32">
        <v>4</v>
      </c>
      <c r="L32">
        <v>4</v>
      </c>
      <c r="M32">
        <v>6</v>
      </c>
      <c r="N32">
        <v>15</v>
      </c>
      <c r="O32">
        <v>23</v>
      </c>
    </row>
    <row r="33" spans="1:16" x14ac:dyDescent="0.2">
      <c r="A33" t="s">
        <v>29</v>
      </c>
      <c r="D33">
        <v>7</v>
      </c>
      <c r="E33">
        <v>7</v>
      </c>
      <c r="F33">
        <v>7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3</v>
      </c>
      <c r="O33">
        <v>7</v>
      </c>
    </row>
    <row r="34" spans="1:16" x14ac:dyDescent="0.2">
      <c r="A34" t="s">
        <v>30</v>
      </c>
      <c r="D34">
        <v>110</v>
      </c>
      <c r="E34">
        <v>112</v>
      </c>
      <c r="F34">
        <v>109</v>
      </c>
      <c r="G34">
        <v>48</v>
      </c>
      <c r="H34">
        <v>40</v>
      </c>
      <c r="I34">
        <v>34</v>
      </c>
      <c r="J34">
        <v>33</v>
      </c>
      <c r="K34">
        <v>25</v>
      </c>
      <c r="L34">
        <v>35</v>
      </c>
      <c r="M34">
        <v>48</v>
      </c>
      <c r="N34">
        <v>84</v>
      </c>
      <c r="O34">
        <v>128</v>
      </c>
    </row>
    <row r="35" spans="1:16" x14ac:dyDescent="0.2">
      <c r="A35" t="s">
        <v>31</v>
      </c>
      <c r="D35">
        <v>156</v>
      </c>
      <c r="E35">
        <v>159</v>
      </c>
      <c r="F35">
        <v>162</v>
      </c>
      <c r="G35">
        <v>102</v>
      </c>
      <c r="H35">
        <v>94</v>
      </c>
      <c r="I35">
        <v>81</v>
      </c>
      <c r="J35">
        <v>78</v>
      </c>
      <c r="K35">
        <v>64</v>
      </c>
      <c r="L35">
        <v>73</v>
      </c>
      <c r="M35">
        <v>86</v>
      </c>
      <c r="N35">
        <v>115</v>
      </c>
      <c r="O35">
        <v>144</v>
      </c>
    </row>
    <row r="36" spans="1:16" x14ac:dyDescent="0.2">
      <c r="A36" t="s">
        <v>32</v>
      </c>
      <c r="D36">
        <v>38</v>
      </c>
      <c r="E36">
        <v>40</v>
      </c>
      <c r="F36">
        <v>44</v>
      </c>
      <c r="G36">
        <v>30</v>
      </c>
      <c r="H36">
        <v>29</v>
      </c>
      <c r="I36">
        <v>33</v>
      </c>
      <c r="J36">
        <v>36</v>
      </c>
      <c r="K36">
        <v>33</v>
      </c>
      <c r="L36">
        <v>30</v>
      </c>
      <c r="M36">
        <v>36</v>
      </c>
      <c r="N36">
        <v>49</v>
      </c>
      <c r="O36">
        <v>57</v>
      </c>
    </row>
    <row r="37" spans="1:16" x14ac:dyDescent="0.2">
      <c r="A37" t="s">
        <v>33</v>
      </c>
      <c r="D37">
        <v>22</v>
      </c>
      <c r="E37">
        <v>24</v>
      </c>
      <c r="F37">
        <v>23</v>
      </c>
      <c r="G37">
        <v>18</v>
      </c>
      <c r="H37">
        <v>16</v>
      </c>
      <c r="I37">
        <v>15</v>
      </c>
      <c r="J37">
        <v>15</v>
      </c>
      <c r="K37">
        <v>15</v>
      </c>
      <c r="L37">
        <v>4</v>
      </c>
      <c r="M37">
        <v>8</v>
      </c>
      <c r="N37">
        <v>14</v>
      </c>
      <c r="O37">
        <v>21</v>
      </c>
    </row>
    <row r="38" spans="1:16" x14ac:dyDescent="0.2">
      <c r="A38" t="s">
        <v>34</v>
      </c>
      <c r="D38">
        <v>68</v>
      </c>
      <c r="E38">
        <v>67</v>
      </c>
      <c r="F38">
        <v>69</v>
      </c>
      <c r="G38">
        <v>63</v>
      </c>
      <c r="H38">
        <v>61</v>
      </c>
      <c r="I38">
        <v>40</v>
      </c>
      <c r="J38">
        <v>41</v>
      </c>
      <c r="K38">
        <v>47</v>
      </c>
      <c r="L38">
        <v>43</v>
      </c>
      <c r="M38">
        <v>48</v>
      </c>
      <c r="N38">
        <v>61</v>
      </c>
      <c r="O38">
        <v>73</v>
      </c>
    </row>
    <row r="39" spans="1:16" x14ac:dyDescent="0.2">
      <c r="A39" t="s">
        <v>35</v>
      </c>
      <c r="D39">
        <v>40</v>
      </c>
      <c r="E39">
        <v>42</v>
      </c>
      <c r="F39">
        <v>39</v>
      </c>
      <c r="G39">
        <v>26</v>
      </c>
      <c r="H39">
        <v>23</v>
      </c>
      <c r="I39">
        <v>25</v>
      </c>
      <c r="J39">
        <v>24</v>
      </c>
      <c r="K39">
        <v>25</v>
      </c>
      <c r="L39">
        <v>14</v>
      </c>
      <c r="M39">
        <v>17</v>
      </c>
      <c r="N39">
        <v>25</v>
      </c>
      <c r="O39">
        <v>35</v>
      </c>
    </row>
    <row r="40" spans="1:16" x14ac:dyDescent="0.2">
      <c r="A40" t="s">
        <v>36</v>
      </c>
      <c r="D40">
        <v>30</v>
      </c>
      <c r="E40">
        <v>33</v>
      </c>
      <c r="F40">
        <v>36</v>
      </c>
      <c r="G40">
        <v>29</v>
      </c>
      <c r="H40">
        <v>28</v>
      </c>
      <c r="I40">
        <v>31</v>
      </c>
      <c r="J40">
        <v>30</v>
      </c>
      <c r="K40">
        <v>32</v>
      </c>
      <c r="L40">
        <v>26</v>
      </c>
      <c r="M40">
        <v>28</v>
      </c>
      <c r="N40">
        <v>33</v>
      </c>
      <c r="O40">
        <v>34</v>
      </c>
    </row>
    <row r="41" spans="1:16" x14ac:dyDescent="0.2">
      <c r="A41" t="s">
        <v>37</v>
      </c>
      <c r="D41">
        <v>129</v>
      </c>
      <c r="E41">
        <v>125</v>
      </c>
      <c r="F41">
        <v>137</v>
      </c>
      <c r="G41">
        <v>102</v>
      </c>
      <c r="H41">
        <v>101</v>
      </c>
      <c r="I41">
        <v>81</v>
      </c>
      <c r="J41">
        <v>82</v>
      </c>
      <c r="K41">
        <v>82</v>
      </c>
      <c r="L41">
        <v>68</v>
      </c>
      <c r="M41">
        <v>76</v>
      </c>
      <c r="N41">
        <v>82</v>
      </c>
      <c r="O41">
        <v>102</v>
      </c>
    </row>
    <row r="42" spans="1:16" x14ac:dyDescent="0.2">
      <c r="A42" t="s">
        <v>38</v>
      </c>
      <c r="D42">
        <v>8</v>
      </c>
      <c r="E42">
        <v>9</v>
      </c>
      <c r="F42">
        <v>10</v>
      </c>
      <c r="G42">
        <v>7</v>
      </c>
      <c r="H42">
        <v>9</v>
      </c>
      <c r="I42">
        <v>8</v>
      </c>
      <c r="J42">
        <v>11</v>
      </c>
      <c r="K42">
        <v>13</v>
      </c>
      <c r="L42">
        <v>11</v>
      </c>
      <c r="M42">
        <v>15</v>
      </c>
      <c r="N42">
        <v>15</v>
      </c>
      <c r="O42">
        <v>19</v>
      </c>
    </row>
    <row r="43" spans="1:16" x14ac:dyDescent="0.2">
      <c r="A43" t="s">
        <v>39</v>
      </c>
      <c r="D43">
        <v>4</v>
      </c>
      <c r="E43">
        <v>5</v>
      </c>
      <c r="F43">
        <v>4</v>
      </c>
      <c r="G43">
        <v>3</v>
      </c>
      <c r="H43">
        <v>3</v>
      </c>
      <c r="I43">
        <v>3</v>
      </c>
      <c r="J43">
        <v>3</v>
      </c>
      <c r="K43">
        <v>2</v>
      </c>
      <c r="L43">
        <v>2</v>
      </c>
      <c r="M43">
        <v>2</v>
      </c>
      <c r="N43">
        <v>2</v>
      </c>
      <c r="O43">
        <v>2</v>
      </c>
    </row>
    <row r="44" spans="1:16" x14ac:dyDescent="0.2">
      <c r="A44" t="s">
        <v>40</v>
      </c>
      <c r="D44">
        <v>22</v>
      </c>
      <c r="E44">
        <v>25</v>
      </c>
      <c r="F44">
        <v>27</v>
      </c>
      <c r="G44">
        <v>29</v>
      </c>
      <c r="H44">
        <v>30</v>
      </c>
      <c r="I44">
        <v>16</v>
      </c>
      <c r="J44">
        <v>13</v>
      </c>
      <c r="K44">
        <v>11</v>
      </c>
      <c r="L44">
        <v>9</v>
      </c>
      <c r="M44">
        <v>9</v>
      </c>
      <c r="N44">
        <v>14</v>
      </c>
      <c r="O44">
        <v>22</v>
      </c>
      <c r="P44" s="1"/>
    </row>
    <row r="45" spans="1:16" x14ac:dyDescent="0.2">
      <c r="D45">
        <f>SUM(D3:D44)</f>
        <v>1929</v>
      </c>
      <c r="E45">
        <f t="shared" ref="E45:O45" si="0">SUM(E3:E44)</f>
        <v>2007</v>
      </c>
      <c r="F45">
        <f t="shared" si="0"/>
        <v>2083</v>
      </c>
      <c r="G45">
        <f>SUM(G3:G44)</f>
        <v>1680</v>
      </c>
      <c r="H45">
        <f t="shared" si="0"/>
        <v>1457</v>
      </c>
      <c r="I45">
        <f>SUM(I3:I44)</f>
        <v>1283</v>
      </c>
      <c r="J45">
        <f t="shared" si="0"/>
        <v>1320</v>
      </c>
      <c r="K45">
        <f>SUM(K3:K44)</f>
        <v>1124</v>
      </c>
      <c r="L45">
        <f t="shared" si="0"/>
        <v>1148</v>
      </c>
      <c r="M45">
        <f>SUM(M3:M44)</f>
        <v>1373</v>
      </c>
      <c r="N45">
        <f t="shared" si="0"/>
        <v>1848</v>
      </c>
      <c r="O45">
        <f t="shared" si="0"/>
        <v>2356</v>
      </c>
      <c r="P45" s="1">
        <f>AVERAGE(D45:O45)</f>
        <v>1634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R49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38</v>
      </c>
      <c r="E3">
        <v>37</v>
      </c>
      <c r="F3">
        <v>45</v>
      </c>
      <c r="G3">
        <v>41</v>
      </c>
      <c r="H3">
        <v>46</v>
      </c>
      <c r="I3">
        <v>38</v>
      </c>
      <c r="J3">
        <v>46</v>
      </c>
      <c r="K3">
        <v>39</v>
      </c>
      <c r="L3">
        <v>38</v>
      </c>
      <c r="M3">
        <v>51</v>
      </c>
      <c r="N3">
        <v>68</v>
      </c>
      <c r="O3">
        <v>85</v>
      </c>
      <c r="Q3" s="5">
        <f>P6+P11+P16+P18</f>
        <v>45.770833333333336</v>
      </c>
      <c r="R3" s="5">
        <f>P45-(Q3+P7+P12+P17)</f>
        <v>807.64583333333337</v>
      </c>
    </row>
    <row r="4" spans="1:18" x14ac:dyDescent="0.2">
      <c r="A4" t="s">
        <v>1</v>
      </c>
      <c r="D4">
        <v>0</v>
      </c>
      <c r="E4" s="3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11</v>
      </c>
      <c r="L4">
        <v>18</v>
      </c>
      <c r="M4">
        <v>38</v>
      </c>
      <c r="N4">
        <v>68</v>
      </c>
      <c r="O4">
        <v>87</v>
      </c>
      <c r="Q4" s="6">
        <f>P6+P11</f>
        <v>30.479166666666664</v>
      </c>
    </row>
    <row r="5" spans="1:18" x14ac:dyDescent="0.2">
      <c r="A5" t="s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11</v>
      </c>
      <c r="L5">
        <v>13</v>
      </c>
      <c r="M5">
        <v>34</v>
      </c>
      <c r="N5">
        <v>63</v>
      </c>
      <c r="O5">
        <v>78</v>
      </c>
      <c r="P5" s="1"/>
    </row>
    <row r="6" spans="1:18" x14ac:dyDescent="0.2">
      <c r="A6" s="12" t="s">
        <v>41</v>
      </c>
      <c r="B6" s="12"/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 s="1">
        <f>AVERAGE(D3:O6)</f>
        <v>20.708333333333332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10</v>
      </c>
      <c r="E8">
        <v>11</v>
      </c>
      <c r="F8">
        <v>10</v>
      </c>
      <c r="G8">
        <v>11</v>
      </c>
      <c r="H8">
        <v>9</v>
      </c>
      <c r="I8">
        <v>7</v>
      </c>
      <c r="J8">
        <v>2</v>
      </c>
      <c r="K8">
        <v>3</v>
      </c>
      <c r="L8">
        <v>8</v>
      </c>
      <c r="M8">
        <v>11</v>
      </c>
      <c r="N8">
        <v>23</v>
      </c>
      <c r="O8">
        <v>43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20</v>
      </c>
      <c r="M10">
        <v>55</v>
      </c>
      <c r="N10">
        <v>98</v>
      </c>
      <c r="O10">
        <v>140</v>
      </c>
    </row>
    <row r="11" spans="1:18" x14ac:dyDescent="0.2">
      <c r="A11" s="1" t="s">
        <v>42</v>
      </c>
      <c r="D11">
        <v>5</v>
      </c>
      <c r="E11">
        <v>3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 s="1">
        <f>AVERAGE(D8:O11)</f>
        <v>9.7708333333333339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43</v>
      </c>
      <c r="E13">
        <v>30</v>
      </c>
      <c r="F13">
        <v>30</v>
      </c>
      <c r="G13">
        <v>13</v>
      </c>
      <c r="H13">
        <v>13</v>
      </c>
      <c r="I13">
        <v>14</v>
      </c>
      <c r="J13">
        <v>19</v>
      </c>
      <c r="K13">
        <v>21</v>
      </c>
      <c r="L13">
        <v>23</v>
      </c>
      <c r="M13">
        <v>31</v>
      </c>
      <c r="N13">
        <v>36</v>
      </c>
      <c r="O13">
        <v>39</v>
      </c>
    </row>
    <row r="14" spans="1:18" x14ac:dyDescent="0.2">
      <c r="A14" t="s">
        <v>9</v>
      </c>
      <c r="D14">
        <v>18</v>
      </c>
      <c r="E14">
        <v>7</v>
      </c>
      <c r="F14">
        <v>7</v>
      </c>
      <c r="G14">
        <v>5</v>
      </c>
      <c r="H14">
        <v>5</v>
      </c>
      <c r="I14">
        <v>4</v>
      </c>
      <c r="J14">
        <v>5</v>
      </c>
      <c r="K14">
        <v>5</v>
      </c>
      <c r="L14">
        <v>5</v>
      </c>
      <c r="M14">
        <v>1</v>
      </c>
      <c r="N14">
        <v>1</v>
      </c>
      <c r="O14">
        <v>1</v>
      </c>
    </row>
    <row r="15" spans="1:18" x14ac:dyDescent="0.2">
      <c r="A15" t="s">
        <v>11</v>
      </c>
      <c r="D15">
        <v>26</v>
      </c>
      <c r="E15">
        <v>23</v>
      </c>
      <c r="F15">
        <v>22</v>
      </c>
      <c r="G15">
        <v>25</v>
      </c>
      <c r="H15">
        <v>20</v>
      </c>
      <c r="I15">
        <v>13</v>
      </c>
      <c r="J15">
        <v>12</v>
      </c>
      <c r="K15">
        <v>9</v>
      </c>
      <c r="L15">
        <v>11</v>
      </c>
      <c r="M15">
        <v>19</v>
      </c>
      <c r="N15">
        <v>29</v>
      </c>
      <c r="O15">
        <v>37</v>
      </c>
    </row>
    <row r="16" spans="1:18" x14ac:dyDescent="0.2">
      <c r="A16" t="s">
        <v>12</v>
      </c>
      <c r="D16">
        <v>6</v>
      </c>
      <c r="E16">
        <v>2</v>
      </c>
      <c r="F16">
        <v>3</v>
      </c>
      <c r="G16">
        <v>0</v>
      </c>
      <c r="H16">
        <v>0</v>
      </c>
      <c r="I16">
        <v>0</v>
      </c>
      <c r="J16">
        <v>0</v>
      </c>
      <c r="K16">
        <v>1</v>
      </c>
      <c r="L16">
        <v>0</v>
      </c>
      <c r="M16">
        <v>1</v>
      </c>
      <c r="N16">
        <v>5</v>
      </c>
      <c r="O16">
        <v>5</v>
      </c>
      <c r="P16" s="1">
        <f>AVERAGE(D15:O16)</f>
        <v>11.208333333333334</v>
      </c>
    </row>
    <row r="17" spans="1:16" x14ac:dyDescent="0.2">
      <c r="A17" t="s">
        <v>13</v>
      </c>
      <c r="D17">
        <v>4</v>
      </c>
      <c r="E17">
        <v>2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</v>
      </c>
      <c r="O17">
        <v>2</v>
      </c>
      <c r="P17" s="2">
        <f>AVERAGE(D17:O17)</f>
        <v>0.83333333333333337</v>
      </c>
    </row>
    <row r="18" spans="1:16" x14ac:dyDescent="0.2">
      <c r="A18" t="s">
        <v>14</v>
      </c>
      <c r="D18">
        <v>4</v>
      </c>
      <c r="E18">
        <v>5</v>
      </c>
      <c r="F18">
        <v>5</v>
      </c>
      <c r="G18">
        <v>6</v>
      </c>
      <c r="H18">
        <v>4</v>
      </c>
      <c r="I18">
        <v>4</v>
      </c>
      <c r="J18">
        <v>3</v>
      </c>
      <c r="K18">
        <v>3</v>
      </c>
      <c r="L18">
        <v>3</v>
      </c>
      <c r="M18">
        <v>3</v>
      </c>
      <c r="N18">
        <v>3</v>
      </c>
      <c r="O18">
        <v>6</v>
      </c>
      <c r="P18" s="1">
        <f>AVERAGE(D18:O18)</f>
        <v>4.083333333333333</v>
      </c>
    </row>
    <row r="19" spans="1:16" x14ac:dyDescent="0.2">
      <c r="A19" t="s">
        <v>15</v>
      </c>
      <c r="D19">
        <v>15</v>
      </c>
      <c r="E19">
        <v>17</v>
      </c>
      <c r="F19">
        <v>18</v>
      </c>
      <c r="G19">
        <v>13</v>
      </c>
      <c r="H19">
        <v>13</v>
      </c>
      <c r="I19">
        <v>13</v>
      </c>
      <c r="J19">
        <v>5</v>
      </c>
      <c r="K19">
        <v>4</v>
      </c>
      <c r="L19">
        <v>5</v>
      </c>
      <c r="M19">
        <v>13</v>
      </c>
      <c r="N19">
        <v>18</v>
      </c>
      <c r="O19">
        <v>22</v>
      </c>
      <c r="P19" s="1"/>
    </row>
    <row r="20" spans="1:16" x14ac:dyDescent="0.2">
      <c r="A20" t="s">
        <v>16</v>
      </c>
      <c r="D20">
        <v>9</v>
      </c>
      <c r="E20">
        <v>10</v>
      </c>
      <c r="F20">
        <v>3</v>
      </c>
      <c r="G20">
        <v>2</v>
      </c>
      <c r="H20">
        <v>0</v>
      </c>
      <c r="I20">
        <v>0</v>
      </c>
      <c r="J20">
        <v>0</v>
      </c>
      <c r="K20">
        <v>0</v>
      </c>
      <c r="L20">
        <v>1</v>
      </c>
      <c r="M20">
        <v>4</v>
      </c>
      <c r="N20">
        <v>6</v>
      </c>
      <c r="O20">
        <v>15</v>
      </c>
      <c r="P20" s="1"/>
    </row>
    <row r="21" spans="1:16" x14ac:dyDescent="0.2">
      <c r="A21" t="s">
        <v>17</v>
      </c>
      <c r="D21">
        <v>28</v>
      </c>
      <c r="E21">
        <v>29</v>
      </c>
      <c r="F21">
        <v>27</v>
      </c>
      <c r="G21">
        <v>9</v>
      </c>
      <c r="H21">
        <v>0</v>
      </c>
      <c r="I21">
        <v>0</v>
      </c>
      <c r="J21">
        <v>0</v>
      </c>
      <c r="K21">
        <v>0</v>
      </c>
      <c r="L21">
        <v>0</v>
      </c>
      <c r="M21">
        <v>4</v>
      </c>
      <c r="N21">
        <v>22</v>
      </c>
      <c r="O21">
        <v>36</v>
      </c>
    </row>
    <row r="22" spans="1:16" x14ac:dyDescent="0.2">
      <c r="A22" t="s">
        <v>18</v>
      </c>
      <c r="D22">
        <v>49</v>
      </c>
      <c r="E22">
        <v>50</v>
      </c>
      <c r="F22">
        <v>44</v>
      </c>
      <c r="G22">
        <v>22</v>
      </c>
      <c r="H22">
        <v>6</v>
      </c>
      <c r="I22">
        <v>1</v>
      </c>
      <c r="J22">
        <v>0</v>
      </c>
      <c r="K22">
        <v>0</v>
      </c>
      <c r="L22">
        <v>1</v>
      </c>
      <c r="M22">
        <v>5</v>
      </c>
      <c r="N22">
        <v>18</v>
      </c>
      <c r="O22">
        <v>29</v>
      </c>
    </row>
    <row r="23" spans="1:16" x14ac:dyDescent="0.2">
      <c r="A23" t="s">
        <v>19</v>
      </c>
      <c r="D23">
        <v>136</v>
      </c>
      <c r="E23">
        <v>136</v>
      </c>
      <c r="F23">
        <v>135</v>
      </c>
      <c r="G23">
        <v>115</v>
      </c>
      <c r="H23">
        <v>88</v>
      </c>
      <c r="I23">
        <v>80</v>
      </c>
      <c r="J23">
        <v>78</v>
      </c>
      <c r="K23">
        <v>43</v>
      </c>
      <c r="L23">
        <v>60</v>
      </c>
      <c r="M23">
        <v>91</v>
      </c>
      <c r="N23">
        <v>140</v>
      </c>
      <c r="O23">
        <v>180</v>
      </c>
    </row>
    <row r="24" spans="1:16" x14ac:dyDescent="0.2">
      <c r="A24" t="s">
        <v>20</v>
      </c>
      <c r="D24">
        <v>12</v>
      </c>
      <c r="E24">
        <v>15</v>
      </c>
      <c r="F24">
        <v>15</v>
      </c>
      <c r="G24">
        <v>14</v>
      </c>
      <c r="H24">
        <v>12</v>
      </c>
      <c r="I24">
        <v>12</v>
      </c>
      <c r="J24">
        <v>18</v>
      </c>
      <c r="K24">
        <v>17</v>
      </c>
      <c r="L24">
        <v>19</v>
      </c>
      <c r="M24">
        <v>18</v>
      </c>
      <c r="N24">
        <v>20</v>
      </c>
      <c r="O24">
        <v>21</v>
      </c>
    </row>
    <row r="25" spans="1:16" x14ac:dyDescent="0.2">
      <c r="A25" t="s">
        <v>21</v>
      </c>
      <c r="D25">
        <v>80</v>
      </c>
      <c r="E25">
        <v>94</v>
      </c>
      <c r="F25">
        <v>89</v>
      </c>
      <c r="G25">
        <v>75</v>
      </c>
      <c r="H25">
        <v>54</v>
      </c>
      <c r="I25">
        <v>17</v>
      </c>
      <c r="J25">
        <v>5</v>
      </c>
      <c r="K25">
        <v>1</v>
      </c>
      <c r="L25">
        <v>5</v>
      </c>
      <c r="M25">
        <v>31</v>
      </c>
      <c r="N25">
        <v>78</v>
      </c>
      <c r="O25">
        <v>141</v>
      </c>
    </row>
    <row r="26" spans="1:16" x14ac:dyDescent="0.2">
      <c r="A26" t="s">
        <v>22</v>
      </c>
      <c r="D26">
        <v>31</v>
      </c>
      <c r="E26">
        <v>33</v>
      </c>
      <c r="F26">
        <v>40</v>
      </c>
      <c r="G26">
        <v>29</v>
      </c>
      <c r="H26">
        <v>27</v>
      </c>
      <c r="I26">
        <v>26</v>
      </c>
      <c r="J26">
        <v>19</v>
      </c>
      <c r="K26">
        <v>17</v>
      </c>
      <c r="L26">
        <v>14</v>
      </c>
      <c r="M26">
        <v>23</v>
      </c>
      <c r="N26">
        <v>40</v>
      </c>
      <c r="O26">
        <v>58</v>
      </c>
    </row>
    <row r="27" spans="1:16" x14ac:dyDescent="0.2">
      <c r="A27" t="s">
        <v>23</v>
      </c>
      <c r="D27">
        <v>6</v>
      </c>
      <c r="E27">
        <v>7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2</v>
      </c>
      <c r="N27">
        <v>15</v>
      </c>
      <c r="O27">
        <v>27</v>
      </c>
    </row>
    <row r="28" spans="1:16" x14ac:dyDescent="0.2">
      <c r="A28" t="s">
        <v>24</v>
      </c>
      <c r="D28">
        <v>34</v>
      </c>
      <c r="E28">
        <v>38</v>
      </c>
      <c r="F28">
        <v>32</v>
      </c>
      <c r="G28">
        <v>22</v>
      </c>
      <c r="H28">
        <v>3</v>
      </c>
      <c r="I28">
        <v>0</v>
      </c>
      <c r="J28">
        <v>0</v>
      </c>
      <c r="K28">
        <v>0</v>
      </c>
      <c r="L28">
        <v>0</v>
      </c>
      <c r="M28">
        <v>12</v>
      </c>
      <c r="N28">
        <v>30</v>
      </c>
      <c r="O28">
        <v>52</v>
      </c>
    </row>
    <row r="29" spans="1:16" x14ac:dyDescent="0.2">
      <c r="A29" t="s">
        <v>25</v>
      </c>
      <c r="D29">
        <v>5</v>
      </c>
      <c r="E29">
        <v>6</v>
      </c>
      <c r="F29">
        <v>3</v>
      </c>
      <c r="G29">
        <v>2</v>
      </c>
      <c r="H29">
        <v>1</v>
      </c>
      <c r="I29">
        <v>2</v>
      </c>
      <c r="J29">
        <v>1</v>
      </c>
      <c r="K29">
        <v>2</v>
      </c>
      <c r="L29">
        <v>2</v>
      </c>
      <c r="M29">
        <v>4</v>
      </c>
      <c r="N29">
        <v>5</v>
      </c>
      <c r="O29">
        <v>6</v>
      </c>
    </row>
    <row r="30" spans="1:16" x14ac:dyDescent="0.2">
      <c r="A30" t="s">
        <v>26</v>
      </c>
      <c r="D30">
        <v>5</v>
      </c>
      <c r="E30">
        <v>10</v>
      </c>
      <c r="F30">
        <v>13</v>
      </c>
      <c r="G30">
        <v>11</v>
      </c>
      <c r="H30">
        <v>7</v>
      </c>
      <c r="I30">
        <v>6</v>
      </c>
      <c r="J30">
        <v>6</v>
      </c>
      <c r="K30">
        <v>7</v>
      </c>
      <c r="L30">
        <v>5</v>
      </c>
      <c r="M30">
        <v>5</v>
      </c>
      <c r="N30">
        <v>8</v>
      </c>
      <c r="O30">
        <v>15</v>
      </c>
    </row>
    <row r="31" spans="1:16" x14ac:dyDescent="0.2">
      <c r="A31" t="s">
        <v>27</v>
      </c>
      <c r="D31">
        <v>3</v>
      </c>
      <c r="E31">
        <v>3</v>
      </c>
      <c r="F31">
        <v>3</v>
      </c>
      <c r="G31">
        <v>1</v>
      </c>
      <c r="H31">
        <v>1</v>
      </c>
      <c r="I31">
        <v>2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</row>
    <row r="32" spans="1:16" x14ac:dyDescent="0.2">
      <c r="A32" t="s">
        <v>28</v>
      </c>
      <c r="D32">
        <v>31</v>
      </c>
      <c r="E32">
        <v>27</v>
      </c>
      <c r="F32">
        <v>20</v>
      </c>
      <c r="G32">
        <v>14</v>
      </c>
      <c r="H32">
        <v>12</v>
      </c>
      <c r="I32">
        <v>11</v>
      </c>
      <c r="J32">
        <v>4</v>
      </c>
      <c r="K32">
        <v>4</v>
      </c>
      <c r="L32">
        <v>7</v>
      </c>
      <c r="M32">
        <v>8</v>
      </c>
      <c r="N32">
        <v>14</v>
      </c>
      <c r="O32">
        <v>25</v>
      </c>
    </row>
    <row r="33" spans="1:16" x14ac:dyDescent="0.2">
      <c r="A33" t="s">
        <v>29</v>
      </c>
      <c r="D33">
        <v>8</v>
      </c>
      <c r="E33">
        <v>7</v>
      </c>
      <c r="F33">
        <v>7</v>
      </c>
      <c r="G33">
        <v>5</v>
      </c>
      <c r="H33">
        <v>3</v>
      </c>
      <c r="I33">
        <v>3</v>
      </c>
      <c r="J33">
        <v>2</v>
      </c>
      <c r="K33">
        <v>2</v>
      </c>
      <c r="L33">
        <v>2</v>
      </c>
      <c r="M33">
        <v>4</v>
      </c>
      <c r="N33">
        <v>5</v>
      </c>
      <c r="O33">
        <v>8</v>
      </c>
    </row>
    <row r="34" spans="1:16" x14ac:dyDescent="0.2">
      <c r="A34" t="s">
        <v>30</v>
      </c>
      <c r="D34">
        <v>88</v>
      </c>
      <c r="E34">
        <v>79</v>
      </c>
      <c r="F34">
        <v>70</v>
      </c>
      <c r="G34">
        <v>38</v>
      </c>
      <c r="H34">
        <v>30</v>
      </c>
      <c r="I34">
        <v>32</v>
      </c>
      <c r="J34">
        <v>22</v>
      </c>
      <c r="K34">
        <v>25</v>
      </c>
      <c r="L34">
        <v>32</v>
      </c>
      <c r="M34">
        <v>43</v>
      </c>
      <c r="N34">
        <v>77</v>
      </c>
      <c r="O34">
        <v>98</v>
      </c>
    </row>
    <row r="35" spans="1:16" x14ac:dyDescent="0.2">
      <c r="A35" t="s">
        <v>31</v>
      </c>
      <c r="D35">
        <v>161</v>
      </c>
      <c r="E35">
        <v>152</v>
      </c>
      <c r="F35">
        <v>137</v>
      </c>
      <c r="G35">
        <v>79</v>
      </c>
      <c r="H35">
        <v>60</v>
      </c>
      <c r="I35">
        <v>46</v>
      </c>
      <c r="J35">
        <v>36</v>
      </c>
      <c r="K35">
        <v>38</v>
      </c>
      <c r="L35">
        <v>47</v>
      </c>
      <c r="M35">
        <v>70</v>
      </c>
      <c r="N35">
        <v>97</v>
      </c>
      <c r="O35">
        <v>141</v>
      </c>
    </row>
    <row r="36" spans="1:16" x14ac:dyDescent="0.2">
      <c r="A36" t="s">
        <v>32</v>
      </c>
      <c r="D36">
        <v>22</v>
      </c>
      <c r="E36">
        <v>26</v>
      </c>
      <c r="F36">
        <v>29</v>
      </c>
      <c r="G36">
        <v>20</v>
      </c>
      <c r="H36">
        <v>19</v>
      </c>
      <c r="I36">
        <v>20</v>
      </c>
      <c r="J36">
        <v>12</v>
      </c>
      <c r="K36">
        <v>10</v>
      </c>
      <c r="L36">
        <v>12</v>
      </c>
      <c r="M36">
        <v>14</v>
      </c>
      <c r="N36">
        <v>24</v>
      </c>
      <c r="O36">
        <v>34</v>
      </c>
    </row>
    <row r="37" spans="1:16" x14ac:dyDescent="0.2">
      <c r="A37" t="s">
        <v>33</v>
      </c>
      <c r="D37">
        <v>32</v>
      </c>
      <c r="E37">
        <v>34</v>
      </c>
      <c r="F37">
        <v>30</v>
      </c>
      <c r="G37">
        <v>19</v>
      </c>
      <c r="H37">
        <v>15</v>
      </c>
      <c r="I37">
        <v>14</v>
      </c>
      <c r="J37">
        <v>6</v>
      </c>
      <c r="K37">
        <v>6</v>
      </c>
      <c r="L37">
        <v>6</v>
      </c>
      <c r="M37">
        <v>9</v>
      </c>
      <c r="N37">
        <v>12</v>
      </c>
      <c r="O37">
        <v>19</v>
      </c>
    </row>
    <row r="38" spans="1:16" x14ac:dyDescent="0.2">
      <c r="A38" t="s">
        <v>34</v>
      </c>
      <c r="D38">
        <v>42</v>
      </c>
      <c r="E38">
        <v>43</v>
      </c>
      <c r="F38">
        <v>41</v>
      </c>
      <c r="G38">
        <v>35</v>
      </c>
      <c r="H38">
        <v>37</v>
      </c>
      <c r="I38">
        <v>37</v>
      </c>
      <c r="J38">
        <v>32</v>
      </c>
      <c r="K38">
        <v>20</v>
      </c>
      <c r="L38">
        <v>28</v>
      </c>
      <c r="M38">
        <v>33</v>
      </c>
      <c r="N38">
        <v>45</v>
      </c>
      <c r="O38">
        <v>60</v>
      </c>
    </row>
    <row r="39" spans="1:16" x14ac:dyDescent="0.2">
      <c r="A39" t="s">
        <v>35</v>
      </c>
      <c r="D39">
        <v>44</v>
      </c>
      <c r="E39">
        <v>44</v>
      </c>
      <c r="F39">
        <v>41</v>
      </c>
      <c r="G39">
        <v>29</v>
      </c>
      <c r="H39">
        <v>25</v>
      </c>
      <c r="I39">
        <v>25</v>
      </c>
      <c r="J39">
        <v>17</v>
      </c>
      <c r="K39">
        <v>18</v>
      </c>
      <c r="L39">
        <v>21</v>
      </c>
      <c r="M39">
        <v>29</v>
      </c>
      <c r="N39">
        <v>37</v>
      </c>
      <c r="O39">
        <v>42</v>
      </c>
    </row>
    <row r="40" spans="1:16" x14ac:dyDescent="0.2">
      <c r="A40" t="s">
        <v>36</v>
      </c>
      <c r="D40">
        <v>30</v>
      </c>
      <c r="E40">
        <v>33</v>
      </c>
      <c r="F40">
        <v>35</v>
      </c>
      <c r="G40">
        <v>19</v>
      </c>
      <c r="H40">
        <v>18</v>
      </c>
      <c r="I40">
        <v>21</v>
      </c>
      <c r="J40">
        <v>15</v>
      </c>
      <c r="K40">
        <v>12</v>
      </c>
      <c r="L40">
        <v>14</v>
      </c>
      <c r="M40">
        <v>23</v>
      </c>
      <c r="N40">
        <v>26</v>
      </c>
      <c r="O40">
        <v>25</v>
      </c>
    </row>
    <row r="41" spans="1:16" x14ac:dyDescent="0.2">
      <c r="A41" t="s">
        <v>37</v>
      </c>
      <c r="D41">
        <v>76</v>
      </c>
      <c r="E41">
        <v>82</v>
      </c>
      <c r="F41">
        <v>84</v>
      </c>
      <c r="G41">
        <v>58</v>
      </c>
      <c r="H41">
        <v>62</v>
      </c>
      <c r="I41">
        <v>66</v>
      </c>
      <c r="J41">
        <v>49</v>
      </c>
      <c r="K41">
        <v>45</v>
      </c>
      <c r="L41">
        <v>57</v>
      </c>
      <c r="M41">
        <v>73</v>
      </c>
      <c r="N41">
        <v>88</v>
      </c>
      <c r="O41">
        <v>110</v>
      </c>
    </row>
    <row r="42" spans="1:16" x14ac:dyDescent="0.2">
      <c r="A42" t="s">
        <v>38</v>
      </c>
      <c r="D42">
        <v>4</v>
      </c>
      <c r="E42">
        <v>5</v>
      </c>
      <c r="F42">
        <v>4</v>
      </c>
      <c r="G42">
        <v>4</v>
      </c>
      <c r="H42">
        <v>4</v>
      </c>
      <c r="I42">
        <v>5</v>
      </c>
      <c r="J42">
        <v>4</v>
      </c>
      <c r="K42">
        <v>2</v>
      </c>
      <c r="L42">
        <v>3</v>
      </c>
      <c r="M42">
        <v>4</v>
      </c>
      <c r="N42">
        <v>6</v>
      </c>
      <c r="O42">
        <v>6</v>
      </c>
    </row>
    <row r="43" spans="1:16" x14ac:dyDescent="0.2">
      <c r="A43" t="s">
        <v>39</v>
      </c>
      <c r="D43">
        <v>0</v>
      </c>
      <c r="E43">
        <v>0</v>
      </c>
      <c r="F43">
        <v>0</v>
      </c>
      <c r="G43">
        <v>1</v>
      </c>
      <c r="H43">
        <v>1</v>
      </c>
      <c r="I43">
        <v>1</v>
      </c>
      <c r="J43">
        <v>0</v>
      </c>
      <c r="K43">
        <v>0</v>
      </c>
      <c r="L43">
        <v>1</v>
      </c>
      <c r="M43">
        <v>2</v>
      </c>
      <c r="N43">
        <v>2</v>
      </c>
      <c r="O43">
        <v>4</v>
      </c>
    </row>
    <row r="44" spans="1:16" x14ac:dyDescent="0.2">
      <c r="A44" t="s">
        <v>40</v>
      </c>
      <c r="D44">
        <v>29</v>
      </c>
      <c r="E44">
        <v>27</v>
      </c>
      <c r="F44">
        <v>29</v>
      </c>
      <c r="G44">
        <v>10</v>
      </c>
      <c r="H44">
        <v>7</v>
      </c>
      <c r="I44">
        <v>8</v>
      </c>
      <c r="J44">
        <v>7</v>
      </c>
      <c r="K44">
        <v>7</v>
      </c>
      <c r="L44">
        <v>9</v>
      </c>
      <c r="M44">
        <v>12</v>
      </c>
      <c r="N44">
        <v>13</v>
      </c>
      <c r="O44">
        <v>17</v>
      </c>
      <c r="P44" s="1"/>
    </row>
    <row r="45" spans="1:16" x14ac:dyDescent="0.2">
      <c r="D45">
        <f>SUM(D3:D44)</f>
        <v>1135</v>
      </c>
      <c r="E45" s="3">
        <f t="shared" ref="E45:O45" si="0">SUM(E3:E44)</f>
        <v>1127</v>
      </c>
      <c r="F45">
        <f t="shared" si="0"/>
        <v>1073</v>
      </c>
      <c r="G45">
        <f>SUM(G3:G44)</f>
        <v>747</v>
      </c>
      <c r="H45">
        <f t="shared" si="0"/>
        <v>602</v>
      </c>
      <c r="I45">
        <f>SUM(I3:I44)</f>
        <v>528</v>
      </c>
      <c r="J45">
        <f t="shared" si="0"/>
        <v>426</v>
      </c>
      <c r="K45">
        <f>SUM(K3:K44)</f>
        <v>384</v>
      </c>
      <c r="L45">
        <f t="shared" si="0"/>
        <v>491</v>
      </c>
      <c r="M45">
        <f>SUM(M3:M44)</f>
        <v>781</v>
      </c>
      <c r="N45">
        <f t="shared" si="0"/>
        <v>1242</v>
      </c>
      <c r="O45">
        <f t="shared" si="0"/>
        <v>1715</v>
      </c>
      <c r="P45" s="1">
        <f>AVERAGE(D45:O45)</f>
        <v>854.25</v>
      </c>
    </row>
    <row r="46" spans="1:16" x14ac:dyDescent="0.2">
      <c r="E46">
        <v>1130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R49"/>
  <sheetViews>
    <sheetView topLeftCell="J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 s="3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74</v>
      </c>
      <c r="E3">
        <v>73</v>
      </c>
      <c r="F3">
        <v>86</v>
      </c>
      <c r="G3">
        <v>94</v>
      </c>
      <c r="H3">
        <v>64</v>
      </c>
      <c r="I3">
        <v>34</v>
      </c>
      <c r="J3">
        <v>33</v>
      </c>
      <c r="K3">
        <v>28</v>
      </c>
      <c r="L3">
        <f>(K3+M3)/2</f>
        <v>22</v>
      </c>
      <c r="M3">
        <v>16</v>
      </c>
      <c r="N3">
        <v>24</v>
      </c>
      <c r="O3">
        <v>40</v>
      </c>
      <c r="Q3" s="5">
        <f>P6+P11+P16+P18</f>
        <v>72.406250000000014</v>
      </c>
      <c r="R3" s="5">
        <f>P45-(Q3+P7+P12+P17)</f>
        <v>821.13541666666663</v>
      </c>
    </row>
    <row r="4" spans="1:18" x14ac:dyDescent="0.2">
      <c r="A4" t="s">
        <v>1</v>
      </c>
      <c r="D4">
        <v>90</v>
      </c>
      <c r="E4" s="4">
        <v>96</v>
      </c>
      <c r="F4">
        <v>105</v>
      </c>
      <c r="G4">
        <v>104</v>
      </c>
      <c r="H4">
        <v>72</v>
      </c>
      <c r="I4">
        <v>34</v>
      </c>
      <c r="J4">
        <v>25</v>
      </c>
      <c r="K4">
        <v>17</v>
      </c>
      <c r="L4">
        <f t="shared" ref="L4:L44" si="0">(K4+M4)/2</f>
        <v>12</v>
      </c>
      <c r="M4">
        <v>7</v>
      </c>
      <c r="N4">
        <v>15</v>
      </c>
      <c r="O4">
        <v>7</v>
      </c>
      <c r="Q4" s="6">
        <f>P6+P11</f>
        <v>64.947916666666671</v>
      </c>
    </row>
    <row r="5" spans="1:18" x14ac:dyDescent="0.2">
      <c r="A5" t="s">
        <v>2</v>
      </c>
      <c r="D5">
        <v>108</v>
      </c>
      <c r="E5">
        <v>113</v>
      </c>
      <c r="F5">
        <v>121</v>
      </c>
      <c r="G5">
        <v>113</v>
      </c>
      <c r="H5">
        <v>54</v>
      </c>
      <c r="I5">
        <v>24</v>
      </c>
      <c r="J5">
        <v>18</v>
      </c>
      <c r="K5">
        <v>9</v>
      </c>
      <c r="L5">
        <f t="shared" si="0"/>
        <v>4.5</v>
      </c>
      <c r="M5">
        <v>0</v>
      </c>
      <c r="N5">
        <v>2</v>
      </c>
      <c r="O5">
        <v>5</v>
      </c>
      <c r="P5" s="1"/>
    </row>
    <row r="6" spans="1:18" x14ac:dyDescent="0.2">
      <c r="A6" s="12" t="s">
        <v>41</v>
      </c>
      <c r="B6" s="12"/>
      <c r="D6">
        <v>47</v>
      </c>
      <c r="E6">
        <v>25</v>
      </c>
      <c r="F6">
        <v>28</v>
      </c>
      <c r="G6">
        <v>30</v>
      </c>
      <c r="H6">
        <v>14</v>
      </c>
      <c r="I6">
        <v>10</v>
      </c>
      <c r="J6">
        <v>7</v>
      </c>
      <c r="K6">
        <v>7</v>
      </c>
      <c r="L6">
        <f t="shared" si="0"/>
        <v>7.5</v>
      </c>
      <c r="M6">
        <v>8</v>
      </c>
      <c r="N6">
        <v>5</v>
      </c>
      <c r="O6">
        <v>7</v>
      </c>
      <c r="P6" s="1">
        <f>AVERAGE(D3:O6)</f>
        <v>40.395833333333336</v>
      </c>
    </row>
    <row r="7" spans="1:18" x14ac:dyDescent="0.2">
      <c r="A7" t="s">
        <v>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f t="shared" si="0"/>
        <v>0</v>
      </c>
      <c r="M7">
        <v>0</v>
      </c>
      <c r="N7">
        <v>0</v>
      </c>
      <c r="O7">
        <v>0</v>
      </c>
      <c r="P7">
        <f>AVERAGE(D7:O7)</f>
        <v>0</v>
      </c>
    </row>
    <row r="8" spans="1:18" x14ac:dyDescent="0.2">
      <c r="A8" t="s">
        <v>4</v>
      </c>
      <c r="D8">
        <v>44</v>
      </c>
      <c r="E8">
        <v>40</v>
      </c>
      <c r="F8">
        <v>29</v>
      </c>
      <c r="G8">
        <v>20</v>
      </c>
      <c r="H8">
        <v>9</v>
      </c>
      <c r="I8">
        <v>0</v>
      </c>
      <c r="J8">
        <v>1</v>
      </c>
      <c r="K8">
        <v>0</v>
      </c>
      <c r="L8">
        <f t="shared" si="0"/>
        <v>1.5</v>
      </c>
      <c r="M8">
        <v>3</v>
      </c>
      <c r="N8">
        <v>10</v>
      </c>
      <c r="O8">
        <v>10</v>
      </c>
    </row>
    <row r="9" spans="1:18" x14ac:dyDescent="0.2">
      <c r="A9" t="s">
        <v>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f t="shared" si="0"/>
        <v>0</v>
      </c>
      <c r="M9">
        <v>0</v>
      </c>
      <c r="N9">
        <v>0</v>
      </c>
      <c r="O9">
        <v>0</v>
      </c>
      <c r="P9" s="1"/>
    </row>
    <row r="10" spans="1:18" x14ac:dyDescent="0.2">
      <c r="A10" t="s">
        <v>6</v>
      </c>
      <c r="D10">
        <v>77</v>
      </c>
      <c r="E10">
        <v>74</v>
      </c>
      <c r="F10">
        <v>77</v>
      </c>
      <c r="G10">
        <v>72</v>
      </c>
      <c r="H10">
        <v>33</v>
      </c>
      <c r="I10">
        <v>24</v>
      </c>
      <c r="J10">
        <v>23</v>
      </c>
      <c r="K10">
        <v>3</v>
      </c>
      <c r="L10">
        <f t="shared" si="0"/>
        <v>2</v>
      </c>
      <c r="M10">
        <v>1</v>
      </c>
      <c r="N10">
        <v>2</v>
      </c>
      <c r="O10">
        <v>5</v>
      </c>
    </row>
    <row r="11" spans="1:18" x14ac:dyDescent="0.2">
      <c r="A11" s="1" t="s">
        <v>42</v>
      </c>
      <c r="D11">
        <v>129</v>
      </c>
      <c r="E11">
        <v>112</v>
      </c>
      <c r="F11">
        <v>115</v>
      </c>
      <c r="G11">
        <v>103</v>
      </c>
      <c r="H11">
        <v>52</v>
      </c>
      <c r="I11">
        <v>42</v>
      </c>
      <c r="J11">
        <v>27</v>
      </c>
      <c r="K11">
        <v>13</v>
      </c>
      <c r="L11">
        <f t="shared" si="0"/>
        <v>9</v>
      </c>
      <c r="M11">
        <v>5</v>
      </c>
      <c r="N11">
        <v>5</v>
      </c>
      <c r="O11">
        <v>6</v>
      </c>
      <c r="P11" s="1">
        <f>AVERAGE(D8:O11)</f>
        <v>24.552083333333332</v>
      </c>
    </row>
    <row r="12" spans="1:18" x14ac:dyDescent="0.2">
      <c r="A12" t="s">
        <v>7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f t="shared" si="0"/>
        <v>0</v>
      </c>
      <c r="M12">
        <v>0</v>
      </c>
      <c r="N12">
        <v>0</v>
      </c>
      <c r="O12">
        <v>0</v>
      </c>
      <c r="P12">
        <f>AVERAGE(D12:O12)</f>
        <v>0</v>
      </c>
    </row>
    <row r="13" spans="1:18" x14ac:dyDescent="0.2">
      <c r="A13" t="s">
        <v>8</v>
      </c>
      <c r="D13">
        <v>65</v>
      </c>
      <c r="E13">
        <v>44</v>
      </c>
      <c r="F13">
        <v>41</v>
      </c>
      <c r="G13">
        <v>40</v>
      </c>
      <c r="H13">
        <v>42</v>
      </c>
      <c r="I13">
        <v>37</v>
      </c>
      <c r="J13">
        <v>38</v>
      </c>
      <c r="K13">
        <v>39</v>
      </c>
      <c r="L13">
        <f t="shared" si="0"/>
        <v>38</v>
      </c>
      <c r="M13">
        <v>37</v>
      </c>
      <c r="N13">
        <v>40</v>
      </c>
      <c r="O13">
        <v>45</v>
      </c>
    </row>
    <row r="14" spans="1:18" x14ac:dyDescent="0.2">
      <c r="A14" t="s">
        <v>9</v>
      </c>
      <c r="D14">
        <v>28</v>
      </c>
      <c r="E14">
        <v>19</v>
      </c>
      <c r="F14">
        <v>21</v>
      </c>
      <c r="G14">
        <v>21</v>
      </c>
      <c r="H14">
        <v>21</v>
      </c>
      <c r="I14">
        <v>21</v>
      </c>
      <c r="J14">
        <v>22</v>
      </c>
      <c r="K14">
        <v>18</v>
      </c>
      <c r="L14">
        <f t="shared" si="0"/>
        <v>18</v>
      </c>
      <c r="M14">
        <v>18</v>
      </c>
      <c r="N14">
        <v>18</v>
      </c>
      <c r="O14">
        <v>18</v>
      </c>
    </row>
    <row r="15" spans="1:18" x14ac:dyDescent="0.2">
      <c r="A15" t="s">
        <v>11</v>
      </c>
      <c r="D15">
        <v>21</v>
      </c>
      <c r="E15">
        <v>18</v>
      </c>
      <c r="F15">
        <v>14</v>
      </c>
      <c r="G15">
        <v>12</v>
      </c>
      <c r="H15">
        <v>8</v>
      </c>
      <c r="I15">
        <v>4</v>
      </c>
      <c r="J15">
        <v>3</v>
      </c>
      <c r="K15">
        <v>1</v>
      </c>
      <c r="L15">
        <f t="shared" si="0"/>
        <v>4.5</v>
      </c>
      <c r="M15">
        <v>8</v>
      </c>
      <c r="N15">
        <v>22</v>
      </c>
      <c r="O15">
        <v>25</v>
      </c>
    </row>
    <row r="16" spans="1:18" x14ac:dyDescent="0.2">
      <c r="A16" t="s">
        <v>12</v>
      </c>
      <c r="D16">
        <v>4</v>
      </c>
      <c r="E16">
        <v>1</v>
      </c>
      <c r="F16">
        <v>2</v>
      </c>
      <c r="G16">
        <v>1</v>
      </c>
      <c r="H16">
        <v>0</v>
      </c>
      <c r="I16">
        <v>0</v>
      </c>
      <c r="J16">
        <v>0</v>
      </c>
      <c r="K16">
        <v>0</v>
      </c>
      <c r="L16">
        <f t="shared" si="0"/>
        <v>0.5</v>
      </c>
      <c r="M16">
        <v>1</v>
      </c>
      <c r="N16">
        <v>2</v>
      </c>
      <c r="O16">
        <v>5</v>
      </c>
      <c r="P16" s="1">
        <f>AVERAGE(D15:O16)</f>
        <v>6.541666666666667</v>
      </c>
    </row>
    <row r="17" spans="1:16" x14ac:dyDescent="0.2">
      <c r="A17" t="s">
        <v>13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f t="shared" si="0"/>
        <v>0</v>
      </c>
      <c r="M17">
        <v>0</v>
      </c>
      <c r="N17">
        <v>4</v>
      </c>
      <c r="O17">
        <v>4</v>
      </c>
      <c r="P17" s="2">
        <f>AVERAGE(D17:O17)</f>
        <v>1</v>
      </c>
    </row>
    <row r="18" spans="1:16" x14ac:dyDescent="0.2">
      <c r="A18" t="s">
        <v>14</v>
      </c>
      <c r="D18">
        <v>2</v>
      </c>
      <c r="E18">
        <v>3</v>
      </c>
      <c r="F18">
        <v>0</v>
      </c>
      <c r="G18">
        <v>1</v>
      </c>
      <c r="H18">
        <v>0</v>
      </c>
      <c r="I18">
        <v>0</v>
      </c>
      <c r="J18">
        <v>0</v>
      </c>
      <c r="K18">
        <v>0</v>
      </c>
      <c r="L18">
        <f t="shared" si="0"/>
        <v>0</v>
      </c>
      <c r="M18">
        <v>0</v>
      </c>
      <c r="N18">
        <v>1</v>
      </c>
      <c r="O18">
        <v>4</v>
      </c>
      <c r="P18" s="1">
        <f>AVERAGE(D18:O18)</f>
        <v>0.91666666666666663</v>
      </c>
    </row>
    <row r="19" spans="1:16" x14ac:dyDescent="0.2">
      <c r="A19" t="s">
        <v>15</v>
      </c>
      <c r="D19">
        <v>11</v>
      </c>
      <c r="E19">
        <v>11</v>
      </c>
      <c r="F19">
        <v>11</v>
      </c>
      <c r="G19">
        <v>3</v>
      </c>
      <c r="H19">
        <v>2</v>
      </c>
      <c r="I19">
        <v>0</v>
      </c>
      <c r="J19">
        <v>0</v>
      </c>
      <c r="K19">
        <v>2</v>
      </c>
      <c r="L19">
        <f t="shared" si="0"/>
        <v>4.5</v>
      </c>
      <c r="M19">
        <v>7</v>
      </c>
      <c r="N19">
        <v>14</v>
      </c>
      <c r="O19">
        <v>15</v>
      </c>
      <c r="P19" s="1"/>
    </row>
    <row r="20" spans="1:16" x14ac:dyDescent="0.2">
      <c r="A20" t="s">
        <v>16</v>
      </c>
      <c r="D20">
        <v>9</v>
      </c>
      <c r="E20">
        <v>10</v>
      </c>
      <c r="F20">
        <v>8</v>
      </c>
      <c r="G20">
        <v>2</v>
      </c>
      <c r="H20">
        <v>1</v>
      </c>
      <c r="I20">
        <v>0</v>
      </c>
      <c r="J20">
        <v>0</v>
      </c>
      <c r="K20">
        <v>0</v>
      </c>
      <c r="L20">
        <f t="shared" si="0"/>
        <v>0</v>
      </c>
      <c r="M20">
        <v>0</v>
      </c>
      <c r="N20">
        <v>5</v>
      </c>
      <c r="O20">
        <v>7</v>
      </c>
      <c r="P20" s="1"/>
    </row>
    <row r="21" spans="1:16" x14ac:dyDescent="0.2">
      <c r="A21" t="s">
        <v>17</v>
      </c>
      <c r="D21">
        <v>16</v>
      </c>
      <c r="E21">
        <v>17</v>
      </c>
      <c r="F21">
        <v>15</v>
      </c>
      <c r="G21">
        <v>10</v>
      </c>
      <c r="H21">
        <v>1</v>
      </c>
      <c r="I21">
        <v>1</v>
      </c>
      <c r="J21">
        <v>3</v>
      </c>
      <c r="K21">
        <v>0</v>
      </c>
      <c r="L21">
        <f t="shared" si="0"/>
        <v>0.5</v>
      </c>
      <c r="M21">
        <v>1</v>
      </c>
      <c r="N21">
        <v>9</v>
      </c>
      <c r="O21">
        <v>30</v>
      </c>
    </row>
    <row r="22" spans="1:16" x14ac:dyDescent="0.2">
      <c r="A22" t="s">
        <v>18</v>
      </c>
      <c r="D22">
        <v>33</v>
      </c>
      <c r="E22">
        <v>33</v>
      </c>
      <c r="F22">
        <v>30</v>
      </c>
      <c r="G22">
        <v>20</v>
      </c>
      <c r="H22">
        <v>5</v>
      </c>
      <c r="I22">
        <v>3</v>
      </c>
      <c r="J22">
        <v>0</v>
      </c>
      <c r="K22">
        <v>0</v>
      </c>
      <c r="L22">
        <f t="shared" si="0"/>
        <v>1</v>
      </c>
      <c r="M22">
        <v>2</v>
      </c>
      <c r="N22">
        <v>20</v>
      </c>
      <c r="O22">
        <v>44</v>
      </c>
    </row>
    <row r="23" spans="1:16" x14ac:dyDescent="0.2">
      <c r="A23" t="s">
        <v>19</v>
      </c>
      <c r="D23">
        <v>131</v>
      </c>
      <c r="E23">
        <v>132</v>
      </c>
      <c r="F23">
        <v>143</v>
      </c>
      <c r="G23">
        <v>128</v>
      </c>
      <c r="H23">
        <v>100</v>
      </c>
      <c r="I23">
        <v>86</v>
      </c>
      <c r="J23">
        <v>49</v>
      </c>
      <c r="K23">
        <v>39</v>
      </c>
      <c r="L23">
        <f t="shared" si="0"/>
        <v>44.5</v>
      </c>
      <c r="M23">
        <v>50</v>
      </c>
      <c r="N23">
        <v>107</v>
      </c>
      <c r="O23">
        <v>149</v>
      </c>
    </row>
    <row r="24" spans="1:16" x14ac:dyDescent="0.2">
      <c r="A24" t="s">
        <v>20</v>
      </c>
      <c r="D24">
        <v>22</v>
      </c>
      <c r="E24">
        <v>20</v>
      </c>
      <c r="F24">
        <v>19</v>
      </c>
      <c r="G24">
        <v>21</v>
      </c>
      <c r="H24">
        <v>14</v>
      </c>
      <c r="I24">
        <v>10</v>
      </c>
      <c r="J24">
        <v>12</v>
      </c>
      <c r="K24">
        <v>11</v>
      </c>
      <c r="L24">
        <f t="shared" si="0"/>
        <v>5.5</v>
      </c>
      <c r="M24">
        <v>0</v>
      </c>
      <c r="N24">
        <v>11</v>
      </c>
      <c r="O24">
        <v>15</v>
      </c>
    </row>
    <row r="25" spans="1:16" x14ac:dyDescent="0.2">
      <c r="A25" t="s">
        <v>21</v>
      </c>
      <c r="D25">
        <v>243</v>
      </c>
      <c r="E25">
        <v>235</v>
      </c>
      <c r="F25">
        <v>229</v>
      </c>
      <c r="G25">
        <v>193</v>
      </c>
      <c r="H25">
        <v>12</v>
      </c>
      <c r="I25">
        <v>0</v>
      </c>
      <c r="J25">
        <v>0</v>
      </c>
      <c r="K25">
        <v>0</v>
      </c>
      <c r="L25">
        <f t="shared" si="0"/>
        <v>0.5</v>
      </c>
      <c r="M25">
        <v>1</v>
      </c>
      <c r="N25">
        <v>15</v>
      </c>
      <c r="O25">
        <v>83</v>
      </c>
    </row>
    <row r="26" spans="1:16" x14ac:dyDescent="0.2">
      <c r="A26" t="s">
        <v>22</v>
      </c>
      <c r="D26">
        <v>44</v>
      </c>
      <c r="E26">
        <v>47</v>
      </c>
      <c r="F26">
        <v>49</v>
      </c>
      <c r="G26">
        <v>45</v>
      </c>
      <c r="H26">
        <v>5</v>
      </c>
      <c r="I26">
        <v>4</v>
      </c>
      <c r="J26">
        <v>2</v>
      </c>
      <c r="K26">
        <v>1</v>
      </c>
      <c r="L26">
        <f t="shared" si="0"/>
        <v>3</v>
      </c>
      <c r="M26">
        <v>5</v>
      </c>
      <c r="N26">
        <v>15</v>
      </c>
      <c r="O26">
        <v>32</v>
      </c>
    </row>
    <row r="27" spans="1:16" x14ac:dyDescent="0.2">
      <c r="A27" t="s">
        <v>23</v>
      </c>
      <c r="D27">
        <v>7</v>
      </c>
      <c r="E27">
        <v>10</v>
      </c>
      <c r="F27">
        <v>7</v>
      </c>
      <c r="G27">
        <v>2</v>
      </c>
      <c r="H27">
        <v>1</v>
      </c>
      <c r="I27">
        <v>0</v>
      </c>
      <c r="J27">
        <v>0</v>
      </c>
      <c r="K27">
        <v>0</v>
      </c>
      <c r="L27">
        <f t="shared" si="0"/>
        <v>0</v>
      </c>
      <c r="M27">
        <v>0</v>
      </c>
      <c r="N27">
        <v>4</v>
      </c>
      <c r="O27">
        <v>4</v>
      </c>
    </row>
    <row r="28" spans="1:16" x14ac:dyDescent="0.2">
      <c r="A28" t="s">
        <v>24</v>
      </c>
      <c r="D28">
        <v>31</v>
      </c>
      <c r="E28">
        <v>35</v>
      </c>
      <c r="F28">
        <v>30</v>
      </c>
      <c r="G28">
        <v>30</v>
      </c>
      <c r="H28">
        <v>8</v>
      </c>
      <c r="I28">
        <v>2</v>
      </c>
      <c r="J28">
        <v>1</v>
      </c>
      <c r="K28">
        <v>2</v>
      </c>
      <c r="L28">
        <f t="shared" si="0"/>
        <v>2</v>
      </c>
      <c r="M28">
        <v>2</v>
      </c>
      <c r="N28">
        <v>21</v>
      </c>
      <c r="O28">
        <v>22</v>
      </c>
    </row>
    <row r="29" spans="1:16" x14ac:dyDescent="0.2">
      <c r="A29" t="s">
        <v>25</v>
      </c>
      <c r="D29">
        <v>5</v>
      </c>
      <c r="E29">
        <v>6</v>
      </c>
      <c r="F29">
        <v>5</v>
      </c>
      <c r="G29">
        <v>4</v>
      </c>
      <c r="H29">
        <v>3</v>
      </c>
      <c r="I29">
        <v>0</v>
      </c>
      <c r="J29">
        <v>2</v>
      </c>
      <c r="K29">
        <v>1</v>
      </c>
      <c r="L29">
        <f t="shared" si="0"/>
        <v>1</v>
      </c>
      <c r="M29">
        <v>1</v>
      </c>
      <c r="N29">
        <v>3</v>
      </c>
      <c r="O29">
        <v>5</v>
      </c>
    </row>
    <row r="30" spans="1:16" x14ac:dyDescent="0.2">
      <c r="A30" t="s">
        <v>26</v>
      </c>
      <c r="D30">
        <v>29</v>
      </c>
      <c r="E30">
        <v>26</v>
      </c>
      <c r="F30">
        <v>27</v>
      </c>
      <c r="G30">
        <v>19</v>
      </c>
      <c r="H30">
        <v>16</v>
      </c>
      <c r="I30">
        <v>14</v>
      </c>
      <c r="J30">
        <v>6</v>
      </c>
      <c r="K30">
        <v>1</v>
      </c>
      <c r="L30">
        <f t="shared" si="0"/>
        <v>1</v>
      </c>
      <c r="M30">
        <v>1</v>
      </c>
      <c r="N30">
        <v>0</v>
      </c>
      <c r="O30">
        <v>4</v>
      </c>
    </row>
    <row r="31" spans="1:16" x14ac:dyDescent="0.2">
      <c r="A31" t="s">
        <v>27</v>
      </c>
      <c r="D31">
        <v>6</v>
      </c>
      <c r="E31">
        <v>4</v>
      </c>
      <c r="F31">
        <v>5</v>
      </c>
      <c r="G31">
        <v>5</v>
      </c>
      <c r="H31">
        <v>2</v>
      </c>
      <c r="I31">
        <v>0</v>
      </c>
      <c r="J31">
        <v>0</v>
      </c>
      <c r="K31">
        <v>0</v>
      </c>
      <c r="L31">
        <f t="shared" si="0"/>
        <v>0</v>
      </c>
      <c r="M31">
        <v>0</v>
      </c>
      <c r="N31">
        <v>2</v>
      </c>
      <c r="O31">
        <v>3</v>
      </c>
    </row>
    <row r="32" spans="1:16" x14ac:dyDescent="0.2">
      <c r="A32" t="s">
        <v>28</v>
      </c>
      <c r="D32">
        <v>11</v>
      </c>
      <c r="E32">
        <v>9</v>
      </c>
      <c r="F32">
        <v>9</v>
      </c>
      <c r="G32">
        <v>6</v>
      </c>
      <c r="H32">
        <v>3</v>
      </c>
      <c r="I32">
        <v>1</v>
      </c>
      <c r="J32">
        <v>1</v>
      </c>
      <c r="K32">
        <v>2</v>
      </c>
      <c r="L32">
        <f t="shared" si="0"/>
        <v>7</v>
      </c>
      <c r="M32">
        <v>12</v>
      </c>
      <c r="N32">
        <v>21</v>
      </c>
      <c r="O32">
        <v>25</v>
      </c>
    </row>
    <row r="33" spans="1:16" x14ac:dyDescent="0.2">
      <c r="A33" t="s">
        <v>29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  <c r="M33">
        <v>0</v>
      </c>
      <c r="N33">
        <v>3</v>
      </c>
      <c r="O33">
        <v>5</v>
      </c>
    </row>
    <row r="34" spans="1:16" x14ac:dyDescent="0.2">
      <c r="A34" t="s">
        <v>30</v>
      </c>
      <c r="D34">
        <v>38</v>
      </c>
      <c r="E34">
        <v>40</v>
      </c>
      <c r="F34">
        <v>35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0"/>
        <v>8</v>
      </c>
      <c r="M34">
        <v>16</v>
      </c>
      <c r="N34">
        <v>45</v>
      </c>
      <c r="O34">
        <v>68</v>
      </c>
    </row>
    <row r="35" spans="1:16" x14ac:dyDescent="0.2">
      <c r="A35" t="s">
        <v>31</v>
      </c>
      <c r="D35">
        <v>117</v>
      </c>
      <c r="E35">
        <v>121</v>
      </c>
      <c r="F35">
        <v>112</v>
      </c>
      <c r="G35">
        <v>0</v>
      </c>
      <c r="H35">
        <v>0</v>
      </c>
      <c r="I35">
        <v>0</v>
      </c>
      <c r="J35">
        <v>0</v>
      </c>
      <c r="K35">
        <v>0</v>
      </c>
      <c r="L35">
        <f t="shared" si="0"/>
        <v>15.5</v>
      </c>
      <c r="M35">
        <v>31</v>
      </c>
      <c r="N35">
        <v>91</v>
      </c>
      <c r="O35">
        <v>136</v>
      </c>
    </row>
    <row r="36" spans="1:16" x14ac:dyDescent="0.2">
      <c r="A36" s="3" t="s">
        <v>32</v>
      </c>
      <c r="D36">
        <v>21</v>
      </c>
      <c r="E36">
        <v>21</v>
      </c>
      <c r="F36">
        <v>10</v>
      </c>
      <c r="G36">
        <v>0</v>
      </c>
      <c r="H36">
        <v>0</v>
      </c>
      <c r="I36">
        <v>0</v>
      </c>
      <c r="J36">
        <v>0</v>
      </c>
      <c r="K36">
        <v>0</v>
      </c>
      <c r="L36">
        <f t="shared" si="0"/>
        <v>1</v>
      </c>
      <c r="M36">
        <v>2</v>
      </c>
      <c r="N36">
        <v>6</v>
      </c>
      <c r="O36">
        <v>12</v>
      </c>
    </row>
    <row r="37" spans="1:16" x14ac:dyDescent="0.2">
      <c r="A37" t="s">
        <v>33</v>
      </c>
      <c r="D37">
        <v>26</v>
      </c>
      <c r="E37">
        <v>25</v>
      </c>
      <c r="F37">
        <v>19</v>
      </c>
      <c r="G37">
        <v>13</v>
      </c>
      <c r="H37">
        <v>10</v>
      </c>
      <c r="I37">
        <v>10</v>
      </c>
      <c r="J37">
        <v>8</v>
      </c>
      <c r="K37">
        <v>6</v>
      </c>
      <c r="L37">
        <f t="shared" si="0"/>
        <v>10.5</v>
      </c>
      <c r="M37">
        <v>15</v>
      </c>
      <c r="N37">
        <v>24</v>
      </c>
      <c r="O37">
        <v>30</v>
      </c>
    </row>
    <row r="38" spans="1:16" x14ac:dyDescent="0.2">
      <c r="A38" t="s">
        <v>34</v>
      </c>
      <c r="D38">
        <v>53</v>
      </c>
      <c r="E38">
        <v>60</v>
      </c>
      <c r="F38">
        <v>61</v>
      </c>
      <c r="G38">
        <v>66</v>
      </c>
      <c r="H38">
        <v>41</v>
      </c>
      <c r="I38">
        <v>40</v>
      </c>
      <c r="J38">
        <v>25</v>
      </c>
      <c r="K38">
        <v>23</v>
      </c>
      <c r="L38">
        <f t="shared" si="0"/>
        <v>23.5</v>
      </c>
      <c r="M38">
        <v>24</v>
      </c>
      <c r="N38">
        <v>34</v>
      </c>
      <c r="O38">
        <v>39</v>
      </c>
    </row>
    <row r="39" spans="1:16" x14ac:dyDescent="0.2">
      <c r="A39" t="s">
        <v>35</v>
      </c>
      <c r="D39">
        <v>40</v>
      </c>
      <c r="E39">
        <v>38</v>
      </c>
      <c r="F39">
        <v>32</v>
      </c>
      <c r="G39">
        <v>22</v>
      </c>
      <c r="H39">
        <v>10</v>
      </c>
      <c r="I39">
        <v>4</v>
      </c>
      <c r="J39">
        <v>6</v>
      </c>
      <c r="K39">
        <v>5</v>
      </c>
      <c r="L39">
        <f t="shared" si="0"/>
        <v>10</v>
      </c>
      <c r="M39">
        <v>15</v>
      </c>
      <c r="N39">
        <v>26</v>
      </c>
      <c r="O39">
        <v>35</v>
      </c>
    </row>
    <row r="40" spans="1:16" x14ac:dyDescent="0.2">
      <c r="A40" t="s">
        <v>36</v>
      </c>
      <c r="D40">
        <v>27</v>
      </c>
      <c r="E40">
        <v>29</v>
      </c>
      <c r="F40">
        <v>29</v>
      </c>
      <c r="G40">
        <v>15</v>
      </c>
      <c r="H40">
        <v>10</v>
      </c>
      <c r="I40">
        <v>12</v>
      </c>
      <c r="J40">
        <v>14</v>
      </c>
      <c r="K40">
        <v>13</v>
      </c>
      <c r="L40">
        <f t="shared" si="0"/>
        <v>14</v>
      </c>
      <c r="M40">
        <v>15</v>
      </c>
      <c r="N40">
        <v>21</v>
      </c>
      <c r="O40">
        <v>26</v>
      </c>
    </row>
    <row r="41" spans="1:16" x14ac:dyDescent="0.2">
      <c r="A41" t="s">
        <v>37</v>
      </c>
      <c r="D41">
        <v>114</v>
      </c>
      <c r="E41">
        <v>114</v>
      </c>
      <c r="F41">
        <v>116</v>
      </c>
      <c r="G41">
        <v>113</v>
      </c>
      <c r="H41">
        <v>59</v>
      </c>
      <c r="I41">
        <v>53</v>
      </c>
      <c r="J41">
        <v>47</v>
      </c>
      <c r="K41">
        <v>31</v>
      </c>
      <c r="L41">
        <f t="shared" si="0"/>
        <v>41</v>
      </c>
      <c r="M41">
        <v>51</v>
      </c>
      <c r="N41">
        <v>58</v>
      </c>
      <c r="O41">
        <v>79</v>
      </c>
    </row>
    <row r="42" spans="1:16" x14ac:dyDescent="0.2">
      <c r="A42" t="s">
        <v>38</v>
      </c>
      <c r="D42">
        <v>3</v>
      </c>
      <c r="E42">
        <v>5</v>
      </c>
      <c r="F42">
        <v>5</v>
      </c>
      <c r="G42">
        <v>0</v>
      </c>
      <c r="H42">
        <v>0</v>
      </c>
      <c r="I42">
        <v>0</v>
      </c>
      <c r="J42">
        <v>1</v>
      </c>
      <c r="K42">
        <v>1</v>
      </c>
      <c r="L42">
        <f t="shared" si="0"/>
        <v>1.5</v>
      </c>
      <c r="M42">
        <v>2</v>
      </c>
      <c r="N42">
        <v>2</v>
      </c>
      <c r="O42">
        <v>1</v>
      </c>
    </row>
    <row r="43" spans="1:16" x14ac:dyDescent="0.2">
      <c r="A43" t="s">
        <v>39</v>
      </c>
      <c r="D43">
        <v>1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f t="shared" si="0"/>
        <v>0</v>
      </c>
      <c r="M43">
        <v>0</v>
      </c>
      <c r="N43">
        <v>0</v>
      </c>
      <c r="O43">
        <v>0</v>
      </c>
    </row>
    <row r="44" spans="1:16" x14ac:dyDescent="0.2">
      <c r="A44" t="s">
        <v>40</v>
      </c>
      <c r="D44">
        <v>15</v>
      </c>
      <c r="E44">
        <v>18</v>
      </c>
      <c r="F44">
        <v>16</v>
      </c>
      <c r="G44">
        <v>10</v>
      </c>
      <c r="H44">
        <v>8</v>
      </c>
      <c r="I44">
        <v>0</v>
      </c>
      <c r="J44">
        <v>2</v>
      </c>
      <c r="K44">
        <v>3</v>
      </c>
      <c r="L44">
        <f t="shared" si="0"/>
        <v>7.5</v>
      </c>
      <c r="M44">
        <v>12</v>
      </c>
      <c r="N44">
        <v>24</v>
      </c>
      <c r="O44">
        <v>30</v>
      </c>
      <c r="P44" s="1"/>
    </row>
    <row r="45" spans="1:16" x14ac:dyDescent="0.2">
      <c r="D45">
        <f>SUM(D3:D44)</f>
        <v>1744</v>
      </c>
      <c r="E45" s="4">
        <f t="shared" ref="E45:O45" si="1">SUM(E3:E44)</f>
        <v>1686</v>
      </c>
      <c r="F45" s="1">
        <f t="shared" si="1"/>
        <v>1662</v>
      </c>
      <c r="G45">
        <f>SUM(G3:G44)</f>
        <v>1338</v>
      </c>
      <c r="H45">
        <f t="shared" si="1"/>
        <v>680</v>
      </c>
      <c r="I45">
        <f>SUM(I3:I44)</f>
        <v>470</v>
      </c>
      <c r="J45" s="1">
        <f t="shared" si="1"/>
        <v>376</v>
      </c>
      <c r="K45">
        <f>SUM(K3:K44)</f>
        <v>276</v>
      </c>
      <c r="L45">
        <f>SUM(L3:L44)</f>
        <v>322.5</v>
      </c>
      <c r="M45" s="1">
        <f t="shared" ref="M45" si="2">SUM(M3:M44)</f>
        <v>369</v>
      </c>
      <c r="N45" s="1">
        <f>SUM(N3:N44)</f>
        <v>731</v>
      </c>
      <c r="O45">
        <f t="shared" si="1"/>
        <v>1080</v>
      </c>
      <c r="P45" s="1">
        <f>AVERAGE(D45:O45)</f>
        <v>894.54166666666663</v>
      </c>
    </row>
    <row r="46" spans="1:16" x14ac:dyDescent="0.2">
      <c r="F46">
        <v>1663</v>
      </c>
      <c r="J46">
        <v>377</v>
      </c>
      <c r="M46">
        <v>335</v>
      </c>
      <c r="N46">
        <v>741</v>
      </c>
    </row>
    <row r="49" spans="16:16" x14ac:dyDescent="0.2">
      <c r="P49" s="1"/>
    </row>
  </sheetData>
  <mergeCells count="1">
    <mergeCell ref="A6:B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R50"/>
  <sheetViews>
    <sheetView tabSelected="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 s="4">
        <v>3</v>
      </c>
      <c r="G2">
        <v>4</v>
      </c>
      <c r="H2">
        <v>5</v>
      </c>
      <c r="I2">
        <v>6</v>
      </c>
      <c r="J2">
        <v>7</v>
      </c>
      <c r="K2">
        <v>8</v>
      </c>
      <c r="L2" s="4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154</v>
      </c>
      <c r="E3">
        <v>152</v>
      </c>
      <c r="F3">
        <v>142</v>
      </c>
      <c r="G3">
        <v>153</v>
      </c>
      <c r="H3">
        <v>116</v>
      </c>
      <c r="I3">
        <v>101</v>
      </c>
      <c r="J3">
        <v>92</v>
      </c>
      <c r="K3">
        <v>53</v>
      </c>
      <c r="L3">
        <v>47</v>
      </c>
      <c r="M3">
        <v>32</v>
      </c>
      <c r="N3">
        <v>41</v>
      </c>
      <c r="O3">
        <v>75</v>
      </c>
      <c r="Q3" s="5">
        <f>P6+P11+P17+P19</f>
        <v>193.83333333333334</v>
      </c>
      <c r="R3" s="5">
        <f>P49-(Q3+P7+P12+P18)</f>
        <v>1803.75</v>
      </c>
    </row>
    <row r="4" spans="1:18" x14ac:dyDescent="0.2">
      <c r="A4" t="s">
        <v>1</v>
      </c>
      <c r="D4">
        <v>160</v>
      </c>
      <c r="E4" s="4">
        <v>141</v>
      </c>
      <c r="F4">
        <v>142</v>
      </c>
      <c r="G4">
        <v>131</v>
      </c>
      <c r="H4">
        <v>119</v>
      </c>
      <c r="I4">
        <v>90</v>
      </c>
      <c r="J4">
        <v>92</v>
      </c>
      <c r="K4">
        <v>52</v>
      </c>
      <c r="L4">
        <v>52</v>
      </c>
      <c r="M4">
        <v>52</v>
      </c>
      <c r="N4">
        <v>65</v>
      </c>
      <c r="O4">
        <v>92</v>
      </c>
      <c r="Q4" s="6">
        <f>P6+P11</f>
        <v>181.54166666666669</v>
      </c>
    </row>
    <row r="5" spans="1:18" x14ac:dyDescent="0.2">
      <c r="A5" t="s">
        <v>2</v>
      </c>
      <c r="D5">
        <v>198</v>
      </c>
      <c r="E5">
        <v>214</v>
      </c>
      <c r="F5">
        <v>217</v>
      </c>
      <c r="G5">
        <v>189</v>
      </c>
      <c r="H5">
        <v>177</v>
      </c>
      <c r="I5">
        <v>152</v>
      </c>
      <c r="J5">
        <v>115</v>
      </c>
      <c r="K5">
        <v>75</v>
      </c>
      <c r="L5">
        <v>74</v>
      </c>
      <c r="M5">
        <v>74</v>
      </c>
      <c r="N5">
        <v>93</v>
      </c>
      <c r="O5">
        <v>118</v>
      </c>
      <c r="P5" s="1"/>
    </row>
    <row r="6" spans="1:18" x14ac:dyDescent="0.2">
      <c r="A6" s="12" t="s">
        <v>41</v>
      </c>
      <c r="B6" s="12"/>
      <c r="D6">
        <v>92</v>
      </c>
      <c r="E6">
        <v>92</v>
      </c>
      <c r="F6">
        <v>91</v>
      </c>
      <c r="G6">
        <v>96</v>
      </c>
      <c r="H6">
        <v>88</v>
      </c>
      <c r="I6">
        <v>31</v>
      </c>
      <c r="J6">
        <v>30</v>
      </c>
      <c r="K6">
        <v>38</v>
      </c>
      <c r="L6">
        <v>38</v>
      </c>
      <c r="M6">
        <v>37</v>
      </c>
      <c r="N6">
        <v>53</v>
      </c>
      <c r="O6">
        <v>57</v>
      </c>
      <c r="P6" s="1">
        <f>AVERAGE(D3:O6)</f>
        <v>99.6875</v>
      </c>
    </row>
    <row r="7" spans="1:18" x14ac:dyDescent="0.2">
      <c r="A7" t="s">
        <v>3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f>AVERAGE(D7:O7)</f>
        <v>0.25</v>
      </c>
    </row>
    <row r="8" spans="1:18" x14ac:dyDescent="0.2">
      <c r="A8" t="s">
        <v>4</v>
      </c>
      <c r="D8">
        <v>62</v>
      </c>
      <c r="E8">
        <v>66</v>
      </c>
      <c r="F8">
        <v>68</v>
      </c>
      <c r="G8">
        <v>71</v>
      </c>
      <c r="H8">
        <v>51</v>
      </c>
      <c r="I8">
        <v>38</v>
      </c>
      <c r="J8">
        <v>34</v>
      </c>
      <c r="K8">
        <v>30</v>
      </c>
      <c r="L8">
        <v>19</v>
      </c>
      <c r="M8">
        <v>24</v>
      </c>
      <c r="N8">
        <v>37</v>
      </c>
      <c r="O8">
        <v>47</v>
      </c>
    </row>
    <row r="9" spans="1:18" x14ac:dyDescent="0.2">
      <c r="A9" t="s">
        <v>5</v>
      </c>
      <c r="D9">
        <v>1</v>
      </c>
      <c r="E9">
        <v>2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 s="1"/>
    </row>
    <row r="10" spans="1:18" x14ac:dyDescent="0.2">
      <c r="A10" t="s">
        <v>6</v>
      </c>
      <c r="D10">
        <v>114</v>
      </c>
      <c r="E10">
        <v>94</v>
      </c>
      <c r="F10">
        <v>89</v>
      </c>
      <c r="G10">
        <v>37</v>
      </c>
      <c r="H10">
        <v>40</v>
      </c>
      <c r="I10">
        <v>42</v>
      </c>
      <c r="J10">
        <v>48</v>
      </c>
      <c r="K10">
        <v>50</v>
      </c>
      <c r="L10">
        <v>45</v>
      </c>
      <c r="M10">
        <v>38</v>
      </c>
      <c r="N10">
        <v>57</v>
      </c>
      <c r="O10">
        <v>67</v>
      </c>
    </row>
    <row r="11" spans="1:18" x14ac:dyDescent="0.2">
      <c r="A11" s="1" t="s">
        <v>42</v>
      </c>
      <c r="D11">
        <v>373</v>
      </c>
      <c r="E11">
        <v>372</v>
      </c>
      <c r="F11">
        <v>369</v>
      </c>
      <c r="G11">
        <v>369</v>
      </c>
      <c r="H11">
        <v>231</v>
      </c>
      <c r="I11">
        <v>185</v>
      </c>
      <c r="J11">
        <v>182</v>
      </c>
      <c r="K11">
        <v>160</v>
      </c>
      <c r="L11">
        <v>100</v>
      </c>
      <c r="M11">
        <v>93</v>
      </c>
      <c r="N11">
        <v>105</v>
      </c>
      <c r="O11">
        <v>118</v>
      </c>
      <c r="P11" s="1">
        <f>AVERAGE(D8:O11)</f>
        <v>81.854166666666671</v>
      </c>
    </row>
    <row r="12" spans="1:18" x14ac:dyDescent="0.2">
      <c r="A12" t="s">
        <v>7</v>
      </c>
      <c r="D12">
        <v>5</v>
      </c>
      <c r="E12">
        <v>5</v>
      </c>
      <c r="F12">
        <v>5</v>
      </c>
      <c r="G12">
        <v>5</v>
      </c>
      <c r="H12">
        <v>4</v>
      </c>
      <c r="I12">
        <v>4</v>
      </c>
      <c r="J12">
        <v>4</v>
      </c>
      <c r="K12">
        <v>3</v>
      </c>
      <c r="L12">
        <v>1</v>
      </c>
      <c r="M12">
        <v>1</v>
      </c>
      <c r="N12">
        <v>0</v>
      </c>
      <c r="O12">
        <v>0</v>
      </c>
      <c r="P12">
        <f>AVERAGE(D12:O12)</f>
        <v>3.0833333333333335</v>
      </c>
    </row>
    <row r="13" spans="1:18" x14ac:dyDescent="0.2">
      <c r="A13" t="s">
        <v>8</v>
      </c>
      <c r="D13">
        <v>174</v>
      </c>
      <c r="E13">
        <v>173</v>
      </c>
      <c r="F13">
        <v>169</v>
      </c>
      <c r="G13">
        <v>166</v>
      </c>
      <c r="H13">
        <v>159</v>
      </c>
      <c r="I13">
        <v>158</v>
      </c>
      <c r="J13">
        <v>152</v>
      </c>
      <c r="K13">
        <v>53</v>
      </c>
      <c r="L13">
        <v>56</v>
      </c>
      <c r="M13">
        <v>47</v>
      </c>
      <c r="N13">
        <v>56</v>
      </c>
      <c r="O13">
        <v>63</v>
      </c>
    </row>
    <row r="14" spans="1:18" x14ac:dyDescent="0.2">
      <c r="A14" t="s">
        <v>9</v>
      </c>
      <c r="D14">
        <v>150</v>
      </c>
      <c r="E14">
        <v>151</v>
      </c>
      <c r="F14">
        <v>146</v>
      </c>
      <c r="G14">
        <v>136</v>
      </c>
      <c r="H14">
        <v>134</v>
      </c>
      <c r="I14">
        <v>130</v>
      </c>
      <c r="J14">
        <v>125</v>
      </c>
      <c r="K14">
        <v>37</v>
      </c>
      <c r="L14">
        <v>36</v>
      </c>
      <c r="M14">
        <v>30</v>
      </c>
      <c r="N14">
        <v>29</v>
      </c>
      <c r="O14">
        <v>28</v>
      </c>
    </row>
    <row r="15" spans="1:18" x14ac:dyDescent="0.2">
      <c r="A15" s="3" t="s">
        <v>43</v>
      </c>
      <c r="D15">
        <v>0</v>
      </c>
      <c r="E15">
        <v>0</v>
      </c>
      <c r="F15">
        <v>0</v>
      </c>
    </row>
    <row r="16" spans="1:18" x14ac:dyDescent="0.2">
      <c r="A16" t="s">
        <v>11</v>
      </c>
      <c r="D16">
        <v>33</v>
      </c>
      <c r="E16">
        <v>32</v>
      </c>
      <c r="F16">
        <v>32</v>
      </c>
      <c r="G16">
        <v>15</v>
      </c>
      <c r="H16">
        <v>10</v>
      </c>
      <c r="I16">
        <v>7</v>
      </c>
      <c r="J16">
        <v>0</v>
      </c>
      <c r="K16">
        <v>0</v>
      </c>
      <c r="L16">
        <v>1</v>
      </c>
      <c r="M16">
        <v>14</v>
      </c>
      <c r="N16">
        <v>18</v>
      </c>
      <c r="O16">
        <v>20</v>
      </c>
    </row>
    <row r="17" spans="1:16" x14ac:dyDescent="0.2">
      <c r="A17" t="s">
        <v>12</v>
      </c>
      <c r="D17">
        <v>13</v>
      </c>
      <c r="E17">
        <v>13</v>
      </c>
      <c r="F17">
        <v>12</v>
      </c>
      <c r="G17">
        <v>4</v>
      </c>
      <c r="H17">
        <v>2</v>
      </c>
      <c r="I17">
        <v>1</v>
      </c>
      <c r="J17">
        <v>0</v>
      </c>
      <c r="K17">
        <v>0</v>
      </c>
      <c r="L17">
        <v>0</v>
      </c>
      <c r="M17">
        <v>5</v>
      </c>
      <c r="N17">
        <v>5</v>
      </c>
      <c r="O17">
        <v>4</v>
      </c>
      <c r="P17" s="1">
        <f>AVERAGE(D16:O17)</f>
        <v>10.041666666666666</v>
      </c>
    </row>
    <row r="18" spans="1:16" x14ac:dyDescent="0.2">
      <c r="A18" t="s">
        <v>13</v>
      </c>
      <c r="D18">
        <v>3</v>
      </c>
      <c r="E18">
        <v>3</v>
      </c>
      <c r="F18">
        <v>3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1</v>
      </c>
      <c r="N18">
        <v>1</v>
      </c>
      <c r="O18">
        <v>2</v>
      </c>
      <c r="P18">
        <f>AVERAGE(D18:O18)</f>
        <v>1.3333333333333333</v>
      </c>
    </row>
    <row r="19" spans="1:16" x14ac:dyDescent="0.2">
      <c r="A19" t="s">
        <v>14</v>
      </c>
      <c r="D19">
        <v>6</v>
      </c>
      <c r="E19">
        <v>4</v>
      </c>
      <c r="F19">
        <v>4</v>
      </c>
      <c r="G19">
        <v>4</v>
      </c>
      <c r="H19">
        <v>2</v>
      </c>
      <c r="I19">
        <v>3</v>
      </c>
      <c r="J19">
        <v>1</v>
      </c>
      <c r="K19">
        <v>0</v>
      </c>
      <c r="L19">
        <v>0</v>
      </c>
      <c r="M19">
        <v>2</v>
      </c>
      <c r="N19">
        <v>0</v>
      </c>
      <c r="O19">
        <v>1</v>
      </c>
      <c r="P19" s="1">
        <f>AVERAGE(D19:O19)</f>
        <v>2.25</v>
      </c>
    </row>
    <row r="20" spans="1:16" x14ac:dyDescent="0.2">
      <c r="A20" t="s">
        <v>15</v>
      </c>
      <c r="D20">
        <v>23</v>
      </c>
      <c r="E20">
        <v>23</v>
      </c>
      <c r="F20">
        <v>20</v>
      </c>
      <c r="G20">
        <v>11</v>
      </c>
      <c r="H20">
        <v>3</v>
      </c>
      <c r="I20">
        <v>3</v>
      </c>
      <c r="J20">
        <v>1</v>
      </c>
      <c r="K20">
        <v>1</v>
      </c>
      <c r="L20">
        <v>1</v>
      </c>
      <c r="M20">
        <v>4</v>
      </c>
      <c r="N20">
        <v>7</v>
      </c>
      <c r="O20">
        <v>10</v>
      </c>
      <c r="P20" s="1"/>
    </row>
    <row r="21" spans="1:16" x14ac:dyDescent="0.2">
      <c r="A21" t="s">
        <v>16</v>
      </c>
      <c r="D21">
        <v>4</v>
      </c>
      <c r="E21">
        <v>4</v>
      </c>
      <c r="F21">
        <v>3</v>
      </c>
      <c r="G21">
        <v>2</v>
      </c>
      <c r="H21">
        <v>2</v>
      </c>
      <c r="I21">
        <v>1</v>
      </c>
      <c r="J21">
        <v>1</v>
      </c>
      <c r="K21">
        <v>0</v>
      </c>
      <c r="L21">
        <v>1</v>
      </c>
      <c r="M21">
        <v>1</v>
      </c>
      <c r="N21">
        <v>4</v>
      </c>
      <c r="O21">
        <v>9</v>
      </c>
    </row>
    <row r="22" spans="1:16" x14ac:dyDescent="0.2">
      <c r="A22" t="s">
        <v>17</v>
      </c>
      <c r="D22">
        <v>9</v>
      </c>
      <c r="E22">
        <v>10</v>
      </c>
      <c r="F22">
        <v>9</v>
      </c>
      <c r="G22">
        <v>2</v>
      </c>
      <c r="H22">
        <v>2</v>
      </c>
      <c r="I22">
        <v>1</v>
      </c>
      <c r="J22">
        <v>1</v>
      </c>
      <c r="K22">
        <v>0</v>
      </c>
      <c r="L22">
        <v>0</v>
      </c>
      <c r="M22">
        <v>3</v>
      </c>
      <c r="N22">
        <v>4</v>
      </c>
      <c r="O22">
        <v>9</v>
      </c>
    </row>
    <row r="23" spans="1:16" x14ac:dyDescent="0.2">
      <c r="A23" t="s">
        <v>18</v>
      </c>
      <c r="D23">
        <v>86</v>
      </c>
      <c r="E23">
        <v>84</v>
      </c>
      <c r="F23">
        <v>80</v>
      </c>
      <c r="G23">
        <v>39</v>
      </c>
      <c r="H23">
        <v>18</v>
      </c>
      <c r="I23">
        <v>12</v>
      </c>
      <c r="J23">
        <v>7</v>
      </c>
      <c r="K23">
        <v>3</v>
      </c>
      <c r="L23">
        <v>4</v>
      </c>
      <c r="M23">
        <v>5</v>
      </c>
      <c r="N23">
        <v>18</v>
      </c>
      <c r="O23">
        <v>43</v>
      </c>
    </row>
    <row r="24" spans="1:16" x14ac:dyDescent="0.2">
      <c r="A24" t="s">
        <v>19</v>
      </c>
      <c r="D24">
        <v>193</v>
      </c>
      <c r="E24">
        <v>223</v>
      </c>
      <c r="F24">
        <v>211</v>
      </c>
      <c r="G24">
        <v>191</v>
      </c>
      <c r="H24">
        <v>169</v>
      </c>
      <c r="I24">
        <v>121</v>
      </c>
      <c r="J24">
        <v>116</v>
      </c>
      <c r="K24">
        <v>114</v>
      </c>
      <c r="L24">
        <v>128</v>
      </c>
      <c r="M24">
        <v>121</v>
      </c>
      <c r="N24">
        <v>128</v>
      </c>
      <c r="O24">
        <v>135</v>
      </c>
    </row>
    <row r="25" spans="1:16" x14ac:dyDescent="0.2">
      <c r="A25" s="3" t="s">
        <v>44</v>
      </c>
      <c r="D25">
        <v>0</v>
      </c>
      <c r="E25">
        <v>0</v>
      </c>
      <c r="F25">
        <v>0</v>
      </c>
    </row>
    <row r="26" spans="1:16" x14ac:dyDescent="0.2">
      <c r="A26" t="s">
        <v>20</v>
      </c>
      <c r="D26">
        <v>24</v>
      </c>
      <c r="E26">
        <v>31</v>
      </c>
      <c r="F26">
        <v>34</v>
      </c>
      <c r="G26">
        <v>23</v>
      </c>
      <c r="H26">
        <v>24</v>
      </c>
      <c r="I26">
        <v>23</v>
      </c>
      <c r="J26">
        <v>23</v>
      </c>
      <c r="K26">
        <v>15</v>
      </c>
      <c r="L26">
        <v>16</v>
      </c>
      <c r="M26">
        <v>12</v>
      </c>
      <c r="N26">
        <v>17</v>
      </c>
      <c r="O26">
        <v>19</v>
      </c>
    </row>
    <row r="27" spans="1:16" x14ac:dyDescent="0.2">
      <c r="A27" t="s">
        <v>21</v>
      </c>
      <c r="D27">
        <v>491</v>
      </c>
      <c r="E27">
        <v>422</v>
      </c>
      <c r="F27">
        <v>410</v>
      </c>
      <c r="G27">
        <v>313</v>
      </c>
      <c r="H27">
        <v>275</v>
      </c>
      <c r="I27">
        <v>267</v>
      </c>
      <c r="J27">
        <v>231</v>
      </c>
      <c r="K27">
        <v>143</v>
      </c>
      <c r="L27">
        <v>151</v>
      </c>
      <c r="M27">
        <v>168</v>
      </c>
      <c r="N27">
        <v>204</v>
      </c>
      <c r="O27">
        <v>245</v>
      </c>
    </row>
    <row r="28" spans="1:16" x14ac:dyDescent="0.2">
      <c r="A28" t="s">
        <v>22</v>
      </c>
      <c r="D28">
        <v>17</v>
      </c>
      <c r="E28">
        <v>16</v>
      </c>
      <c r="F28">
        <v>19</v>
      </c>
      <c r="G28">
        <v>15</v>
      </c>
      <c r="H28">
        <v>4</v>
      </c>
      <c r="I28">
        <v>4</v>
      </c>
      <c r="J28">
        <v>0</v>
      </c>
      <c r="K28">
        <v>0</v>
      </c>
      <c r="L28">
        <v>0</v>
      </c>
      <c r="M28">
        <v>12</v>
      </c>
      <c r="N28">
        <v>34</v>
      </c>
      <c r="O28">
        <v>41</v>
      </c>
    </row>
    <row r="29" spans="1:16" x14ac:dyDescent="0.2">
      <c r="A29" t="s">
        <v>23</v>
      </c>
      <c r="D29">
        <v>17</v>
      </c>
      <c r="E29">
        <v>16</v>
      </c>
      <c r="F29">
        <v>16</v>
      </c>
      <c r="G29">
        <v>3</v>
      </c>
      <c r="H29">
        <v>1</v>
      </c>
      <c r="I29">
        <v>2</v>
      </c>
      <c r="J29">
        <v>1</v>
      </c>
      <c r="K29">
        <v>0</v>
      </c>
      <c r="L29">
        <v>0</v>
      </c>
      <c r="M29">
        <v>3</v>
      </c>
      <c r="N29">
        <v>5</v>
      </c>
      <c r="O29">
        <v>2</v>
      </c>
    </row>
    <row r="30" spans="1:16" x14ac:dyDescent="0.2">
      <c r="A30" t="s">
        <v>24</v>
      </c>
      <c r="D30">
        <v>67</v>
      </c>
      <c r="E30">
        <v>70</v>
      </c>
      <c r="F30">
        <v>71</v>
      </c>
      <c r="G30">
        <v>54</v>
      </c>
      <c r="H30">
        <v>20</v>
      </c>
      <c r="I30">
        <v>13</v>
      </c>
      <c r="J30">
        <v>14</v>
      </c>
      <c r="K30">
        <v>0</v>
      </c>
      <c r="L30">
        <v>0</v>
      </c>
      <c r="M30">
        <v>1</v>
      </c>
      <c r="N30">
        <v>9</v>
      </c>
      <c r="O30">
        <v>29</v>
      </c>
    </row>
    <row r="31" spans="1:16" x14ac:dyDescent="0.2">
      <c r="A31" s="3" t="s">
        <v>45</v>
      </c>
      <c r="D31">
        <v>0</v>
      </c>
      <c r="E31">
        <v>0</v>
      </c>
      <c r="F31">
        <v>0</v>
      </c>
    </row>
    <row r="32" spans="1:16" x14ac:dyDescent="0.2">
      <c r="A32" t="s">
        <v>25</v>
      </c>
      <c r="D32">
        <v>20</v>
      </c>
      <c r="E32">
        <v>18</v>
      </c>
      <c r="F32">
        <v>15</v>
      </c>
      <c r="G32">
        <v>10</v>
      </c>
      <c r="H32">
        <v>9</v>
      </c>
      <c r="I32">
        <v>9</v>
      </c>
      <c r="J32">
        <v>7</v>
      </c>
      <c r="K32">
        <v>3</v>
      </c>
      <c r="L32">
        <v>2</v>
      </c>
      <c r="M32">
        <v>3</v>
      </c>
      <c r="N32">
        <v>6</v>
      </c>
      <c r="O32">
        <v>7</v>
      </c>
    </row>
    <row r="33" spans="1:16" x14ac:dyDescent="0.2">
      <c r="A33" t="s">
        <v>26</v>
      </c>
      <c r="D33">
        <v>89</v>
      </c>
      <c r="E33">
        <v>91</v>
      </c>
      <c r="F33">
        <v>92</v>
      </c>
      <c r="G33">
        <v>32</v>
      </c>
      <c r="H33">
        <v>30</v>
      </c>
      <c r="I33">
        <v>27</v>
      </c>
      <c r="J33">
        <v>21</v>
      </c>
      <c r="K33">
        <v>19</v>
      </c>
      <c r="L33">
        <v>14</v>
      </c>
      <c r="M33">
        <v>12</v>
      </c>
      <c r="N33">
        <v>17</v>
      </c>
      <c r="O33">
        <v>20</v>
      </c>
    </row>
    <row r="34" spans="1:16" x14ac:dyDescent="0.2">
      <c r="A34" t="s">
        <v>27</v>
      </c>
      <c r="D34">
        <v>11</v>
      </c>
      <c r="E34">
        <v>11</v>
      </c>
      <c r="F34">
        <v>11</v>
      </c>
      <c r="G34">
        <v>10</v>
      </c>
      <c r="H34">
        <v>4</v>
      </c>
      <c r="I34">
        <v>3</v>
      </c>
      <c r="J34">
        <v>0</v>
      </c>
      <c r="K34">
        <v>0</v>
      </c>
      <c r="L34">
        <v>0</v>
      </c>
      <c r="M34">
        <v>1</v>
      </c>
      <c r="N34">
        <v>5</v>
      </c>
      <c r="O34">
        <v>5</v>
      </c>
    </row>
    <row r="35" spans="1:16" x14ac:dyDescent="0.2">
      <c r="A35" t="s">
        <v>28</v>
      </c>
      <c r="D35">
        <v>34</v>
      </c>
      <c r="E35">
        <v>33</v>
      </c>
      <c r="F35">
        <v>26</v>
      </c>
      <c r="G35">
        <v>8</v>
      </c>
      <c r="H35">
        <v>2</v>
      </c>
      <c r="I35">
        <v>2</v>
      </c>
      <c r="J35">
        <v>1</v>
      </c>
      <c r="K35">
        <v>1</v>
      </c>
      <c r="L35">
        <v>2</v>
      </c>
      <c r="M35">
        <v>8</v>
      </c>
      <c r="N35">
        <v>10</v>
      </c>
      <c r="O35">
        <v>9</v>
      </c>
    </row>
    <row r="36" spans="1:16" x14ac:dyDescent="0.2">
      <c r="A36" t="s">
        <v>29</v>
      </c>
      <c r="D36">
        <v>1</v>
      </c>
      <c r="E36">
        <v>4</v>
      </c>
      <c r="F36">
        <v>2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</row>
    <row r="37" spans="1:16" x14ac:dyDescent="0.2">
      <c r="A37" t="s">
        <v>30</v>
      </c>
      <c r="D37">
        <v>58</v>
      </c>
      <c r="E37">
        <v>64</v>
      </c>
      <c r="F37">
        <v>53</v>
      </c>
      <c r="G37">
        <v>29</v>
      </c>
      <c r="H37">
        <v>9</v>
      </c>
      <c r="I37">
        <v>4</v>
      </c>
      <c r="J37">
        <v>0</v>
      </c>
      <c r="K37">
        <v>0</v>
      </c>
      <c r="L37">
        <v>0</v>
      </c>
      <c r="M37">
        <v>7</v>
      </c>
      <c r="N37">
        <v>16</v>
      </c>
      <c r="O37">
        <v>23</v>
      </c>
    </row>
    <row r="38" spans="1:16" x14ac:dyDescent="0.2">
      <c r="A38" t="s">
        <v>31</v>
      </c>
      <c r="D38">
        <v>194</v>
      </c>
      <c r="E38">
        <v>196</v>
      </c>
      <c r="F38">
        <v>164</v>
      </c>
      <c r="G38">
        <v>127</v>
      </c>
      <c r="H38">
        <v>51</v>
      </c>
      <c r="I38">
        <v>30</v>
      </c>
      <c r="J38">
        <v>0</v>
      </c>
      <c r="K38">
        <v>0</v>
      </c>
      <c r="L38">
        <v>2</v>
      </c>
      <c r="M38">
        <v>37</v>
      </c>
      <c r="N38">
        <v>52</v>
      </c>
      <c r="O38">
        <v>95</v>
      </c>
    </row>
    <row r="39" spans="1:16" x14ac:dyDescent="0.2">
      <c r="A39" s="3" t="s">
        <v>46</v>
      </c>
      <c r="D39">
        <v>48</v>
      </c>
      <c r="E39">
        <v>50</v>
      </c>
      <c r="F39">
        <v>22</v>
      </c>
    </row>
    <row r="40" spans="1:16" x14ac:dyDescent="0.2">
      <c r="A40" s="3" t="s">
        <v>32</v>
      </c>
      <c r="G40">
        <v>10</v>
      </c>
      <c r="H40">
        <v>2</v>
      </c>
      <c r="I40">
        <v>1</v>
      </c>
      <c r="J40">
        <v>1</v>
      </c>
      <c r="K40">
        <v>0</v>
      </c>
      <c r="L40">
        <v>0</v>
      </c>
      <c r="M40">
        <v>10</v>
      </c>
      <c r="N40">
        <v>20</v>
      </c>
      <c r="O40">
        <v>25</v>
      </c>
    </row>
    <row r="41" spans="1:16" x14ac:dyDescent="0.2">
      <c r="A41" t="s">
        <v>33</v>
      </c>
      <c r="D41">
        <v>33</v>
      </c>
      <c r="E41">
        <v>29</v>
      </c>
      <c r="F41">
        <v>23</v>
      </c>
      <c r="G41">
        <v>6</v>
      </c>
      <c r="H41">
        <v>1</v>
      </c>
      <c r="I41">
        <v>0</v>
      </c>
      <c r="J41">
        <v>0</v>
      </c>
      <c r="K41">
        <v>0</v>
      </c>
      <c r="L41">
        <v>1</v>
      </c>
      <c r="M41">
        <v>6</v>
      </c>
      <c r="N41">
        <v>15</v>
      </c>
      <c r="O41">
        <v>22</v>
      </c>
    </row>
    <row r="42" spans="1:16" x14ac:dyDescent="0.2">
      <c r="A42" t="s">
        <v>34</v>
      </c>
      <c r="D42">
        <v>158</v>
      </c>
      <c r="E42">
        <v>161</v>
      </c>
      <c r="F42">
        <v>155</v>
      </c>
      <c r="G42">
        <v>83</v>
      </c>
      <c r="H42">
        <v>80</v>
      </c>
      <c r="I42">
        <v>72</v>
      </c>
      <c r="J42">
        <v>73</v>
      </c>
      <c r="K42">
        <v>50</v>
      </c>
      <c r="L42">
        <v>52</v>
      </c>
      <c r="M42">
        <v>33</v>
      </c>
      <c r="N42">
        <v>42</v>
      </c>
      <c r="O42">
        <v>48</v>
      </c>
    </row>
    <row r="43" spans="1:16" x14ac:dyDescent="0.2">
      <c r="A43" t="s">
        <v>35</v>
      </c>
      <c r="D43">
        <v>47</v>
      </c>
      <c r="E43">
        <v>47</v>
      </c>
      <c r="F43">
        <v>39</v>
      </c>
      <c r="G43">
        <v>35</v>
      </c>
      <c r="H43">
        <v>18</v>
      </c>
      <c r="I43">
        <v>12</v>
      </c>
      <c r="J43">
        <v>9</v>
      </c>
      <c r="K43">
        <v>9</v>
      </c>
      <c r="L43">
        <v>11</v>
      </c>
      <c r="M43">
        <v>12</v>
      </c>
      <c r="N43">
        <v>24</v>
      </c>
      <c r="O43">
        <v>29</v>
      </c>
    </row>
    <row r="44" spans="1:16" x14ac:dyDescent="0.2">
      <c r="A44" t="s">
        <v>36</v>
      </c>
      <c r="D44">
        <v>60</v>
      </c>
      <c r="E44">
        <v>57</v>
      </c>
      <c r="F44">
        <v>54</v>
      </c>
      <c r="G44">
        <v>28</v>
      </c>
      <c r="H44">
        <v>15</v>
      </c>
      <c r="I44">
        <v>17</v>
      </c>
      <c r="J44">
        <v>15</v>
      </c>
      <c r="K44">
        <v>13</v>
      </c>
      <c r="L44">
        <v>16</v>
      </c>
      <c r="M44">
        <v>18</v>
      </c>
      <c r="N44">
        <v>25</v>
      </c>
      <c r="O44">
        <v>27</v>
      </c>
      <c r="P44" s="1"/>
    </row>
    <row r="45" spans="1:16" x14ac:dyDescent="0.2">
      <c r="A45" t="s">
        <v>37</v>
      </c>
      <c r="D45">
        <v>228</v>
      </c>
      <c r="E45">
        <v>223</v>
      </c>
      <c r="F45">
        <v>220</v>
      </c>
      <c r="G45">
        <v>164</v>
      </c>
      <c r="H45">
        <v>104</v>
      </c>
      <c r="I45">
        <v>104</v>
      </c>
      <c r="J45">
        <v>93</v>
      </c>
      <c r="K45">
        <v>87</v>
      </c>
      <c r="L45">
        <v>77</v>
      </c>
      <c r="M45">
        <v>84</v>
      </c>
      <c r="N45">
        <v>99</v>
      </c>
      <c r="O45">
        <v>116</v>
      </c>
    </row>
    <row r="46" spans="1:16" x14ac:dyDescent="0.2">
      <c r="A46" t="s">
        <v>38</v>
      </c>
      <c r="D46">
        <v>28</v>
      </c>
      <c r="E46">
        <v>26</v>
      </c>
      <c r="F46">
        <v>10</v>
      </c>
      <c r="G46">
        <v>9</v>
      </c>
      <c r="H46">
        <v>9</v>
      </c>
      <c r="I46">
        <v>2</v>
      </c>
      <c r="J46">
        <v>0</v>
      </c>
      <c r="K46">
        <v>0</v>
      </c>
      <c r="L46">
        <v>0</v>
      </c>
      <c r="M46">
        <v>3</v>
      </c>
      <c r="N46">
        <v>3</v>
      </c>
      <c r="O46">
        <v>4</v>
      </c>
    </row>
    <row r="47" spans="1:16" x14ac:dyDescent="0.2">
      <c r="A47" t="s">
        <v>39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1</v>
      </c>
      <c r="N47">
        <v>1</v>
      </c>
      <c r="O47">
        <v>1</v>
      </c>
    </row>
    <row r="48" spans="1:16" x14ac:dyDescent="0.2">
      <c r="A48" t="s">
        <v>40</v>
      </c>
      <c r="D48">
        <v>35</v>
      </c>
      <c r="E48">
        <v>35</v>
      </c>
      <c r="F48">
        <v>34</v>
      </c>
      <c r="G48">
        <v>19</v>
      </c>
      <c r="H48">
        <v>9</v>
      </c>
      <c r="I48">
        <v>7</v>
      </c>
      <c r="J48">
        <v>5</v>
      </c>
      <c r="K48">
        <v>4</v>
      </c>
      <c r="L48">
        <v>6</v>
      </c>
      <c r="M48">
        <v>8</v>
      </c>
      <c r="N48">
        <v>9</v>
      </c>
      <c r="O48">
        <v>12</v>
      </c>
    </row>
    <row r="49" spans="4:16" x14ac:dyDescent="0.2">
      <c r="D49">
        <f t="shared" ref="D49:L49" si="0">SUM(D3:D48)</f>
        <v>3514</v>
      </c>
      <c r="E49" s="4">
        <f t="shared" si="0"/>
        <v>3459</v>
      </c>
      <c r="F49" s="2">
        <f t="shared" si="0"/>
        <v>3283</v>
      </c>
      <c r="G49">
        <f t="shared" si="0"/>
        <v>2600</v>
      </c>
      <c r="H49" s="1">
        <f t="shared" si="0"/>
        <v>1995</v>
      </c>
      <c r="I49">
        <f t="shared" si="0"/>
        <v>1680</v>
      </c>
      <c r="J49" s="2">
        <f t="shared" si="0"/>
        <v>1495</v>
      </c>
      <c r="K49">
        <f t="shared" si="0"/>
        <v>1013</v>
      </c>
      <c r="L49">
        <f t="shared" si="0"/>
        <v>953</v>
      </c>
      <c r="M49" s="2">
        <f t="shared" ref="M49" si="1">SUM(M3:M48)</f>
        <v>1023</v>
      </c>
      <c r="N49" s="2">
        <f>SUM(N3:N48)</f>
        <v>1334</v>
      </c>
      <c r="O49">
        <f>SUM(O3:O48)</f>
        <v>1678</v>
      </c>
      <c r="P49" s="1">
        <f>AVERAGE(D49:O49)</f>
        <v>2002.25</v>
      </c>
    </row>
    <row r="50" spans="4:16" x14ac:dyDescent="0.2">
      <c r="H50">
        <v>2005</v>
      </c>
    </row>
  </sheetData>
  <mergeCells count="1"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AB39-ABFC-4666-A191-AAA47BFD28A0}">
  <dimension ref="A2:R44"/>
  <sheetViews>
    <sheetView workbookViewId="0">
      <selection activeCell="A22" sqref="A1:XFD1048576"/>
    </sheetView>
  </sheetViews>
  <sheetFormatPr baseColWidth="10" defaultColWidth="9.1640625" defaultRowHeight="15" x14ac:dyDescent="0.2"/>
  <cols>
    <col min="1" max="3" width="9.1640625" style="7"/>
    <col min="4" max="4" width="8.6640625" style="7" customWidth="1"/>
    <col min="5" max="16384" width="9.1640625" style="7"/>
  </cols>
  <sheetData>
    <row r="2" spans="1:18" x14ac:dyDescent="0.2"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Q2" s="7" t="s">
        <v>47</v>
      </c>
      <c r="R2" s="7" t="s">
        <v>48</v>
      </c>
    </row>
    <row r="3" spans="1:18" x14ac:dyDescent="0.2">
      <c r="A3" s="7" t="s">
        <v>0</v>
      </c>
      <c r="D3" s="10">
        <v>237</v>
      </c>
      <c r="E3" s="10">
        <v>241</v>
      </c>
      <c r="F3" s="10">
        <v>259</v>
      </c>
      <c r="G3" s="10">
        <v>273</v>
      </c>
      <c r="H3" s="10">
        <v>321</v>
      </c>
      <c r="I3" s="10">
        <v>297</v>
      </c>
      <c r="J3" s="10">
        <v>284</v>
      </c>
      <c r="K3" s="10">
        <v>284</v>
      </c>
      <c r="L3" s="10">
        <v>308</v>
      </c>
      <c r="M3" s="10">
        <v>320</v>
      </c>
      <c r="N3" s="10">
        <v>405</v>
      </c>
      <c r="O3" s="10">
        <v>14</v>
      </c>
      <c r="Q3" s="8">
        <f>P5+P9+P15+P17</f>
        <v>391.4111111111111</v>
      </c>
      <c r="R3" s="8">
        <f>P44-(Q3+P6+P10+P16)</f>
        <v>2195.088888888889</v>
      </c>
    </row>
    <row r="4" spans="1:18" x14ac:dyDescent="0.2">
      <c r="A4" s="7" t="s">
        <v>1</v>
      </c>
      <c r="D4" s="10">
        <v>189</v>
      </c>
      <c r="E4" s="10">
        <v>184</v>
      </c>
      <c r="F4" s="10">
        <v>192</v>
      </c>
      <c r="G4" s="10">
        <v>208</v>
      </c>
      <c r="H4" s="10">
        <v>245</v>
      </c>
      <c r="I4" s="10">
        <v>217</v>
      </c>
      <c r="J4" s="10">
        <v>211</v>
      </c>
      <c r="K4" s="10">
        <v>168</v>
      </c>
      <c r="L4" s="10">
        <v>184</v>
      </c>
      <c r="M4" s="10">
        <v>197</v>
      </c>
      <c r="N4" s="10">
        <v>264</v>
      </c>
      <c r="O4" s="10">
        <v>284</v>
      </c>
      <c r="Q4" s="6">
        <f>P5+P9</f>
        <v>356.52777777777777</v>
      </c>
    </row>
    <row r="5" spans="1:18" x14ac:dyDescent="0.2">
      <c r="A5" s="7" t="s">
        <v>2</v>
      </c>
      <c r="D5" s="10">
        <v>196</v>
      </c>
      <c r="E5" s="10">
        <v>194</v>
      </c>
      <c r="F5" s="10">
        <v>202</v>
      </c>
      <c r="G5" s="10">
        <v>206</v>
      </c>
      <c r="H5" s="10">
        <v>233</v>
      </c>
      <c r="I5" s="10">
        <v>236</v>
      </c>
      <c r="J5" s="10">
        <v>224</v>
      </c>
      <c r="K5" s="10">
        <v>212</v>
      </c>
      <c r="L5" s="10">
        <v>223</v>
      </c>
      <c r="M5" s="10">
        <v>253</v>
      </c>
      <c r="N5" s="10">
        <v>313</v>
      </c>
      <c r="O5" s="10">
        <v>340</v>
      </c>
      <c r="P5" s="9">
        <f>AVERAGE(D3:O5)</f>
        <v>239.38888888888889</v>
      </c>
    </row>
    <row r="6" spans="1:18" x14ac:dyDescent="0.2">
      <c r="A6" s="7" t="s">
        <v>3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7">
        <f>AVERAGE(D6:O6)</f>
        <v>0</v>
      </c>
    </row>
    <row r="7" spans="1:18" x14ac:dyDescent="0.2">
      <c r="A7" s="7" t="s">
        <v>4</v>
      </c>
      <c r="D7" s="10">
        <v>115</v>
      </c>
      <c r="E7" s="10">
        <v>113</v>
      </c>
      <c r="F7" s="10">
        <v>114</v>
      </c>
      <c r="G7" s="10">
        <v>131</v>
      </c>
      <c r="H7" s="10">
        <v>163</v>
      </c>
      <c r="I7" s="10">
        <v>140</v>
      </c>
      <c r="J7" s="10">
        <v>129</v>
      </c>
      <c r="K7" s="10">
        <v>136</v>
      </c>
      <c r="L7" s="10">
        <v>143</v>
      </c>
      <c r="M7" s="10">
        <v>161</v>
      </c>
      <c r="N7" s="10">
        <v>221</v>
      </c>
      <c r="O7" s="10">
        <v>238</v>
      </c>
    </row>
    <row r="8" spans="1:18" x14ac:dyDescent="0.2">
      <c r="A8" s="7" t="s">
        <v>5</v>
      </c>
      <c r="D8" s="10">
        <v>1</v>
      </c>
      <c r="E8" s="10">
        <v>6</v>
      </c>
      <c r="F8" s="10">
        <v>8</v>
      </c>
      <c r="G8" s="10">
        <v>14</v>
      </c>
      <c r="H8" s="10">
        <v>41</v>
      </c>
      <c r="I8" s="10">
        <v>45</v>
      </c>
      <c r="J8" s="10">
        <v>39</v>
      </c>
      <c r="K8" s="10">
        <v>29</v>
      </c>
      <c r="L8" s="10">
        <v>31</v>
      </c>
      <c r="M8" s="10">
        <v>45</v>
      </c>
      <c r="N8" s="10">
        <v>83</v>
      </c>
      <c r="O8" s="10">
        <v>89</v>
      </c>
    </row>
    <row r="9" spans="1:18" x14ac:dyDescent="0.2">
      <c r="A9" s="7" t="s">
        <v>6</v>
      </c>
      <c r="D9" s="10">
        <v>141</v>
      </c>
      <c r="E9" s="10">
        <v>148</v>
      </c>
      <c r="F9" s="10">
        <v>151</v>
      </c>
      <c r="G9" s="10">
        <v>149</v>
      </c>
      <c r="H9" s="10">
        <v>167</v>
      </c>
      <c r="I9" s="10">
        <v>159</v>
      </c>
      <c r="J9" s="10">
        <v>140</v>
      </c>
      <c r="K9" s="10">
        <v>145</v>
      </c>
      <c r="L9" s="10">
        <v>160</v>
      </c>
      <c r="M9" s="10">
        <v>165</v>
      </c>
      <c r="N9" s="10">
        <v>224</v>
      </c>
      <c r="O9" s="10">
        <v>233</v>
      </c>
      <c r="P9" s="9">
        <f>AVERAGE(D7:O9)</f>
        <v>117.13888888888889</v>
      </c>
    </row>
    <row r="10" spans="1:18" x14ac:dyDescent="0.2">
      <c r="A10" s="7" t="s">
        <v>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7">
        <f>AVERAGE(D10:O10)</f>
        <v>0</v>
      </c>
    </row>
    <row r="11" spans="1:18" x14ac:dyDescent="0.2">
      <c r="A11" s="7" t="s">
        <v>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1:18" x14ac:dyDescent="0.2">
      <c r="A12" s="7" t="s">
        <v>9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1:18" x14ac:dyDescent="0.2">
      <c r="A13" s="7" t="s">
        <v>10</v>
      </c>
      <c r="D13" s="10">
        <v>16</v>
      </c>
      <c r="E13" s="10">
        <v>14</v>
      </c>
      <c r="F13" s="10">
        <v>15</v>
      </c>
      <c r="G13" s="10">
        <v>14</v>
      </c>
      <c r="H13" s="10">
        <v>19</v>
      </c>
      <c r="I13" s="10">
        <v>16</v>
      </c>
      <c r="J13" s="10">
        <v>15</v>
      </c>
      <c r="K13" s="10">
        <v>12</v>
      </c>
      <c r="L13" s="10">
        <v>19</v>
      </c>
      <c r="M13" s="10">
        <v>22</v>
      </c>
      <c r="N13" s="10">
        <v>32</v>
      </c>
      <c r="O13" s="10">
        <v>30</v>
      </c>
    </row>
    <row r="14" spans="1:18" x14ac:dyDescent="0.2">
      <c r="A14" s="7" t="s">
        <v>11</v>
      </c>
      <c r="D14" s="10">
        <v>18</v>
      </c>
      <c r="E14" s="10">
        <v>18</v>
      </c>
      <c r="F14" s="10">
        <v>20</v>
      </c>
      <c r="G14" s="10">
        <v>20</v>
      </c>
      <c r="H14" s="10">
        <v>20</v>
      </c>
      <c r="I14" s="10">
        <v>16</v>
      </c>
      <c r="J14" s="10">
        <v>17</v>
      </c>
      <c r="K14" s="10">
        <v>18</v>
      </c>
      <c r="L14" s="10">
        <v>21</v>
      </c>
      <c r="M14" s="10">
        <v>25</v>
      </c>
      <c r="N14" s="10">
        <v>37</v>
      </c>
      <c r="O14" s="10">
        <v>39</v>
      </c>
    </row>
    <row r="15" spans="1:18" x14ac:dyDescent="0.2">
      <c r="A15" s="7" t="s">
        <v>12</v>
      </c>
      <c r="D15" s="10">
        <v>21</v>
      </c>
      <c r="E15" s="10">
        <v>19</v>
      </c>
      <c r="F15" s="10">
        <v>22</v>
      </c>
      <c r="G15" s="10">
        <v>22</v>
      </c>
      <c r="H15" s="10">
        <v>23</v>
      </c>
      <c r="I15" s="10">
        <v>16</v>
      </c>
      <c r="J15" s="10">
        <v>14</v>
      </c>
      <c r="K15" s="10">
        <v>15</v>
      </c>
      <c r="L15" s="10">
        <v>17</v>
      </c>
      <c r="M15" s="10">
        <v>20</v>
      </c>
      <c r="N15" s="10">
        <v>36</v>
      </c>
      <c r="O15" s="10">
        <v>40</v>
      </c>
      <c r="P15" s="9">
        <f>AVERAGE(D14:O15)</f>
        <v>22.25</v>
      </c>
    </row>
    <row r="16" spans="1:18" x14ac:dyDescent="0.2">
      <c r="A16" s="7" t="s">
        <v>13</v>
      </c>
      <c r="D16" s="10">
        <v>15</v>
      </c>
      <c r="E16" s="10">
        <v>15</v>
      </c>
      <c r="F16" s="10">
        <v>15</v>
      </c>
      <c r="G16" s="10">
        <v>15</v>
      </c>
      <c r="H16" s="10">
        <v>20</v>
      </c>
      <c r="I16" s="10">
        <v>17</v>
      </c>
      <c r="J16" s="10">
        <v>17</v>
      </c>
      <c r="K16" s="10">
        <v>15</v>
      </c>
      <c r="L16" s="10">
        <v>16</v>
      </c>
      <c r="M16" s="10">
        <v>18</v>
      </c>
      <c r="N16" s="10">
        <v>24</v>
      </c>
      <c r="O16" s="10">
        <v>26</v>
      </c>
      <c r="P16" s="7">
        <f>AVERAGE(D16:O16)</f>
        <v>17.75</v>
      </c>
    </row>
    <row r="17" spans="1:16" x14ac:dyDescent="0.2">
      <c r="A17" s="7" t="s">
        <v>14</v>
      </c>
      <c r="D17" s="10">
        <v>5</v>
      </c>
      <c r="E17" s="10">
        <v>4</v>
      </c>
      <c r="F17" s="10">
        <v>4</v>
      </c>
      <c r="G17" s="10">
        <v>4</v>
      </c>
      <c r="H17" s="10">
        <v>6</v>
      </c>
      <c r="I17" s="10">
        <v>3</v>
      </c>
      <c r="J17" s="10">
        <v>4</v>
      </c>
      <c r="K17" s="10">
        <v>5</v>
      </c>
      <c r="L17" s="10">
        <v>6</v>
      </c>
      <c r="M17" s="10">
        <v>8</v>
      </c>
      <c r="N17" s="10">
        <v>12</v>
      </c>
      <c r="O17" s="10">
        <v>11</v>
      </c>
      <c r="P17" s="9">
        <f>AVERAGE(D11:O15)</f>
        <v>12.633333333333333</v>
      </c>
    </row>
    <row r="18" spans="1:16" x14ac:dyDescent="0.2">
      <c r="A18" s="7" t="s">
        <v>15</v>
      </c>
      <c r="D18" s="10">
        <v>5</v>
      </c>
      <c r="E18" s="10">
        <v>6</v>
      </c>
      <c r="F18" s="10">
        <v>9</v>
      </c>
      <c r="G18" s="10">
        <v>12</v>
      </c>
      <c r="H18" s="10">
        <v>17</v>
      </c>
      <c r="I18" s="10">
        <v>7</v>
      </c>
      <c r="J18" s="10">
        <v>2</v>
      </c>
      <c r="K18" s="10">
        <v>3</v>
      </c>
      <c r="L18" s="10">
        <v>5</v>
      </c>
      <c r="M18" s="10">
        <v>7</v>
      </c>
      <c r="N18" s="10">
        <v>20</v>
      </c>
      <c r="O18" s="10">
        <v>17</v>
      </c>
    </row>
    <row r="19" spans="1:16" x14ac:dyDescent="0.2">
      <c r="A19" s="7" t="s">
        <v>16</v>
      </c>
      <c r="D19" s="10">
        <v>37</v>
      </c>
      <c r="E19" s="10">
        <v>34</v>
      </c>
      <c r="F19" s="10">
        <v>35</v>
      </c>
      <c r="G19" s="10">
        <v>39</v>
      </c>
      <c r="H19" s="10">
        <v>48</v>
      </c>
      <c r="I19" s="10">
        <v>50</v>
      </c>
      <c r="J19" s="10">
        <v>39</v>
      </c>
      <c r="K19" s="10">
        <v>33</v>
      </c>
      <c r="L19" s="10">
        <v>30</v>
      </c>
      <c r="M19" s="10">
        <v>33</v>
      </c>
      <c r="N19" s="10">
        <v>51</v>
      </c>
      <c r="O19" s="10">
        <v>53</v>
      </c>
    </row>
    <row r="20" spans="1:16" x14ac:dyDescent="0.2">
      <c r="A20" s="7" t="s">
        <v>17</v>
      </c>
      <c r="D20" s="10">
        <v>25</v>
      </c>
      <c r="E20" s="10">
        <v>24</v>
      </c>
      <c r="F20" s="10">
        <v>26</v>
      </c>
      <c r="G20" s="10">
        <v>25</v>
      </c>
      <c r="H20" s="10">
        <v>32</v>
      </c>
      <c r="I20" s="10">
        <v>31</v>
      </c>
      <c r="J20" s="10">
        <v>22</v>
      </c>
      <c r="K20" s="10">
        <v>21</v>
      </c>
      <c r="L20" s="10">
        <v>24</v>
      </c>
      <c r="M20" s="10">
        <v>19</v>
      </c>
      <c r="N20" s="10">
        <v>35</v>
      </c>
      <c r="O20" s="10">
        <v>38</v>
      </c>
    </row>
    <row r="21" spans="1:16" x14ac:dyDescent="0.2">
      <c r="A21" s="7" t="s">
        <v>18</v>
      </c>
      <c r="D21" s="10">
        <v>36</v>
      </c>
      <c r="E21" s="10">
        <v>33</v>
      </c>
      <c r="F21" s="10">
        <v>31</v>
      </c>
      <c r="G21" s="10">
        <v>34</v>
      </c>
      <c r="H21" s="10">
        <v>44</v>
      </c>
      <c r="I21" s="10">
        <v>36</v>
      </c>
      <c r="J21" s="10">
        <v>12</v>
      </c>
      <c r="K21" s="10">
        <v>11</v>
      </c>
      <c r="L21" s="10">
        <v>21</v>
      </c>
      <c r="M21" s="10">
        <v>30</v>
      </c>
      <c r="N21" s="10">
        <v>62</v>
      </c>
      <c r="O21" s="10">
        <v>65</v>
      </c>
    </row>
    <row r="22" spans="1:16" x14ac:dyDescent="0.2">
      <c r="A22" s="7" t="s">
        <v>19</v>
      </c>
      <c r="D22" s="10">
        <v>170</v>
      </c>
      <c r="E22" s="10">
        <v>167</v>
      </c>
      <c r="F22" s="10">
        <v>160</v>
      </c>
      <c r="G22" s="10">
        <v>169</v>
      </c>
      <c r="H22" s="10">
        <v>197</v>
      </c>
      <c r="I22" s="10">
        <v>179</v>
      </c>
      <c r="J22" s="10">
        <v>159</v>
      </c>
      <c r="K22" s="10">
        <v>177</v>
      </c>
      <c r="L22" s="10">
        <v>197</v>
      </c>
      <c r="M22" s="10">
        <v>222</v>
      </c>
      <c r="N22" s="10">
        <v>282</v>
      </c>
      <c r="O22" s="10">
        <v>289</v>
      </c>
    </row>
    <row r="23" spans="1:16" x14ac:dyDescent="0.2">
      <c r="A23" s="7" t="s">
        <v>20</v>
      </c>
      <c r="D23" s="10">
        <v>4</v>
      </c>
      <c r="E23" s="10">
        <v>3</v>
      </c>
      <c r="F23" s="10">
        <v>3</v>
      </c>
      <c r="G23" s="10">
        <v>3</v>
      </c>
      <c r="H23" s="10">
        <v>3</v>
      </c>
      <c r="I23" s="10">
        <v>2</v>
      </c>
      <c r="J23" s="10">
        <v>1</v>
      </c>
      <c r="K23" s="10">
        <v>1</v>
      </c>
      <c r="L23" s="10">
        <v>1</v>
      </c>
      <c r="M23" s="10">
        <v>2</v>
      </c>
      <c r="N23" s="10">
        <v>2</v>
      </c>
      <c r="O23" s="10">
        <v>1</v>
      </c>
    </row>
    <row r="24" spans="1:16" x14ac:dyDescent="0.2">
      <c r="A24" s="7" t="s">
        <v>21</v>
      </c>
      <c r="D24" s="10">
        <v>131</v>
      </c>
      <c r="E24" s="10">
        <v>120</v>
      </c>
      <c r="F24" s="10">
        <v>121</v>
      </c>
      <c r="G24" s="10">
        <v>129</v>
      </c>
      <c r="H24" s="10">
        <v>153</v>
      </c>
      <c r="I24" s="10">
        <v>138</v>
      </c>
      <c r="J24" s="10">
        <v>108</v>
      </c>
      <c r="K24" s="10">
        <v>118</v>
      </c>
      <c r="L24" s="10">
        <v>135</v>
      </c>
      <c r="M24" s="10">
        <v>169</v>
      </c>
      <c r="N24" s="10">
        <v>269</v>
      </c>
      <c r="O24" s="10">
        <v>260</v>
      </c>
    </row>
    <row r="25" spans="1:16" x14ac:dyDescent="0.2">
      <c r="A25" s="7" t="s">
        <v>22</v>
      </c>
      <c r="D25" s="10">
        <v>199</v>
      </c>
      <c r="E25" s="10">
        <v>194</v>
      </c>
      <c r="F25" s="10">
        <v>191</v>
      </c>
      <c r="G25" s="10">
        <v>194</v>
      </c>
      <c r="H25" s="10">
        <v>203</v>
      </c>
      <c r="I25" s="10">
        <v>146</v>
      </c>
      <c r="J25" s="10">
        <v>137</v>
      </c>
      <c r="K25" s="10">
        <v>134</v>
      </c>
      <c r="L25" s="10">
        <v>150</v>
      </c>
      <c r="M25" s="10">
        <v>163</v>
      </c>
      <c r="N25" s="10">
        <v>190</v>
      </c>
      <c r="O25" s="10">
        <v>191</v>
      </c>
    </row>
    <row r="26" spans="1:16" x14ac:dyDescent="0.2">
      <c r="A26" s="7" t="s">
        <v>23</v>
      </c>
      <c r="D26" s="10">
        <v>61</v>
      </c>
      <c r="E26" s="10">
        <v>55</v>
      </c>
      <c r="F26" s="10">
        <v>54</v>
      </c>
      <c r="G26" s="10">
        <v>55</v>
      </c>
      <c r="H26" s="10">
        <v>66</v>
      </c>
      <c r="I26" s="10">
        <v>67</v>
      </c>
      <c r="J26" s="10">
        <v>53</v>
      </c>
      <c r="K26" s="10">
        <v>56</v>
      </c>
      <c r="L26" s="10">
        <v>59</v>
      </c>
      <c r="M26" s="10">
        <v>74</v>
      </c>
      <c r="N26" s="10">
        <v>109</v>
      </c>
      <c r="O26" s="10">
        <v>106</v>
      </c>
    </row>
    <row r="27" spans="1:16" x14ac:dyDescent="0.2">
      <c r="A27" s="7" t="s">
        <v>24</v>
      </c>
      <c r="D27" s="10">
        <v>21</v>
      </c>
      <c r="E27" s="10">
        <v>20</v>
      </c>
      <c r="F27" s="10">
        <v>22</v>
      </c>
      <c r="G27" s="10">
        <v>26</v>
      </c>
      <c r="H27" s="10">
        <v>29</v>
      </c>
      <c r="I27" s="10">
        <v>29</v>
      </c>
      <c r="J27" s="10">
        <v>17</v>
      </c>
      <c r="K27" s="10">
        <v>20</v>
      </c>
      <c r="L27" s="10">
        <v>25</v>
      </c>
      <c r="M27" s="10">
        <v>32</v>
      </c>
      <c r="N27" s="10">
        <v>47</v>
      </c>
      <c r="O27" s="10">
        <v>44</v>
      </c>
    </row>
    <row r="28" spans="1:16" x14ac:dyDescent="0.2">
      <c r="A28" s="7" t="s">
        <v>25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</row>
    <row r="29" spans="1:16" x14ac:dyDescent="0.2">
      <c r="A29" s="7" t="s">
        <v>26</v>
      </c>
      <c r="D29" s="10">
        <v>49</v>
      </c>
      <c r="E29" s="10">
        <v>49</v>
      </c>
      <c r="F29" s="10">
        <v>48</v>
      </c>
      <c r="G29" s="10">
        <v>50</v>
      </c>
      <c r="H29" s="10">
        <v>51</v>
      </c>
      <c r="I29" s="10">
        <v>54</v>
      </c>
      <c r="J29" s="10">
        <v>51</v>
      </c>
      <c r="K29" s="10">
        <v>51</v>
      </c>
      <c r="L29" s="10">
        <v>55</v>
      </c>
      <c r="M29" s="10">
        <v>56</v>
      </c>
      <c r="N29" s="10">
        <v>63</v>
      </c>
      <c r="O29" s="10">
        <v>62</v>
      </c>
    </row>
    <row r="30" spans="1:16" x14ac:dyDescent="0.2">
      <c r="A30" s="7" t="s">
        <v>27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>
        <v>1</v>
      </c>
      <c r="M30" s="10">
        <v>1</v>
      </c>
      <c r="N30" s="10">
        <v>1</v>
      </c>
      <c r="O30" s="10">
        <v>1</v>
      </c>
    </row>
    <row r="31" spans="1:16" x14ac:dyDescent="0.2">
      <c r="A31" s="7" t="s">
        <v>28</v>
      </c>
      <c r="D31" s="10">
        <v>27</v>
      </c>
      <c r="E31" s="10">
        <v>27</v>
      </c>
      <c r="F31" s="10">
        <v>33</v>
      </c>
      <c r="G31" s="10">
        <v>37</v>
      </c>
      <c r="H31" s="10">
        <v>45</v>
      </c>
      <c r="I31" s="10">
        <v>34</v>
      </c>
      <c r="J31" s="10">
        <v>30</v>
      </c>
      <c r="K31" s="10">
        <v>26</v>
      </c>
      <c r="L31" s="10">
        <v>41</v>
      </c>
      <c r="M31" s="10">
        <v>49</v>
      </c>
      <c r="N31" s="10">
        <v>76</v>
      </c>
      <c r="O31" s="10">
        <v>82</v>
      </c>
    </row>
    <row r="32" spans="1:16" x14ac:dyDescent="0.2">
      <c r="A32" s="7" t="s">
        <v>29</v>
      </c>
      <c r="D32" s="10">
        <v>11</v>
      </c>
      <c r="E32" s="10">
        <v>10</v>
      </c>
      <c r="F32" s="10">
        <v>13</v>
      </c>
      <c r="G32" s="10">
        <v>11</v>
      </c>
      <c r="H32" s="10">
        <v>10</v>
      </c>
      <c r="I32" s="10">
        <v>7</v>
      </c>
      <c r="J32" s="10">
        <v>6</v>
      </c>
      <c r="K32" s="10">
        <v>3</v>
      </c>
      <c r="L32" s="10">
        <v>4</v>
      </c>
      <c r="M32" s="10">
        <v>10</v>
      </c>
      <c r="N32" s="10">
        <v>15</v>
      </c>
      <c r="O32" s="10">
        <v>17</v>
      </c>
    </row>
    <row r="33" spans="1:16" x14ac:dyDescent="0.2">
      <c r="A33" s="7" t="s">
        <v>30</v>
      </c>
      <c r="D33" s="10">
        <v>131</v>
      </c>
      <c r="E33" s="10">
        <v>119</v>
      </c>
      <c r="F33" s="10">
        <v>135</v>
      </c>
      <c r="G33" s="10">
        <v>149</v>
      </c>
      <c r="H33" s="10">
        <v>184</v>
      </c>
      <c r="I33" s="10">
        <v>139</v>
      </c>
      <c r="J33" s="10">
        <v>120</v>
      </c>
      <c r="K33" s="10">
        <v>109</v>
      </c>
      <c r="L33" s="10">
        <v>150</v>
      </c>
      <c r="M33" s="10">
        <v>194</v>
      </c>
      <c r="N33" s="10">
        <v>351</v>
      </c>
      <c r="O33" s="10">
        <v>360</v>
      </c>
    </row>
    <row r="34" spans="1:16" x14ac:dyDescent="0.2">
      <c r="A34" s="7" t="s">
        <v>31</v>
      </c>
      <c r="D34" s="10">
        <v>4</v>
      </c>
      <c r="E34" s="10">
        <v>4</v>
      </c>
      <c r="F34" s="10">
        <v>4</v>
      </c>
      <c r="G34" s="10">
        <v>5</v>
      </c>
      <c r="H34" s="10">
        <v>6</v>
      </c>
      <c r="I34" s="10">
        <v>5</v>
      </c>
      <c r="J34" s="10">
        <v>4</v>
      </c>
      <c r="K34" s="10">
        <v>3</v>
      </c>
      <c r="L34" s="10">
        <v>3</v>
      </c>
      <c r="M34" s="10">
        <v>3</v>
      </c>
      <c r="N34" s="10">
        <v>8</v>
      </c>
      <c r="O34" s="10">
        <v>5</v>
      </c>
    </row>
    <row r="35" spans="1:16" x14ac:dyDescent="0.2">
      <c r="A35" s="7" t="s">
        <v>32</v>
      </c>
      <c r="D35" s="10">
        <v>157</v>
      </c>
      <c r="E35" s="10">
        <v>153</v>
      </c>
      <c r="F35" s="10">
        <v>151</v>
      </c>
      <c r="G35" s="10">
        <v>150</v>
      </c>
      <c r="H35" s="10">
        <v>165</v>
      </c>
      <c r="I35" s="10">
        <v>158</v>
      </c>
      <c r="J35" s="10">
        <v>150</v>
      </c>
      <c r="K35" s="10">
        <v>147</v>
      </c>
      <c r="L35" s="10">
        <v>161</v>
      </c>
      <c r="M35" s="10">
        <v>174</v>
      </c>
      <c r="N35" s="10">
        <v>234</v>
      </c>
      <c r="O35" s="10">
        <v>239</v>
      </c>
    </row>
    <row r="36" spans="1:16" x14ac:dyDescent="0.2">
      <c r="A36" s="7" t="s">
        <v>33</v>
      </c>
      <c r="D36" s="10">
        <v>13</v>
      </c>
      <c r="E36" s="10">
        <v>14</v>
      </c>
      <c r="F36" s="10">
        <v>13</v>
      </c>
      <c r="G36" s="10">
        <v>16</v>
      </c>
      <c r="H36" s="10">
        <v>17</v>
      </c>
      <c r="I36" s="10">
        <v>14</v>
      </c>
      <c r="J36" s="10">
        <v>14</v>
      </c>
      <c r="K36" s="10">
        <v>16</v>
      </c>
      <c r="L36" s="10">
        <v>17</v>
      </c>
      <c r="M36" s="10">
        <v>16</v>
      </c>
      <c r="N36" s="10">
        <v>22</v>
      </c>
      <c r="O36" s="10">
        <v>20</v>
      </c>
    </row>
    <row r="37" spans="1:16" x14ac:dyDescent="0.2">
      <c r="A37" s="7" t="s">
        <v>34</v>
      </c>
      <c r="D37" s="10">
        <v>11</v>
      </c>
      <c r="E37" s="10">
        <v>10</v>
      </c>
      <c r="F37" s="10">
        <v>13</v>
      </c>
      <c r="G37" s="10">
        <v>11</v>
      </c>
      <c r="H37" s="10">
        <v>17</v>
      </c>
      <c r="I37" s="10">
        <v>17</v>
      </c>
      <c r="J37" s="10">
        <v>18</v>
      </c>
      <c r="K37" s="10">
        <v>19</v>
      </c>
      <c r="L37" s="10">
        <v>21</v>
      </c>
      <c r="M37" s="10">
        <v>20</v>
      </c>
      <c r="N37" s="10">
        <v>25</v>
      </c>
      <c r="O37" s="10">
        <v>27</v>
      </c>
    </row>
    <row r="38" spans="1:16" x14ac:dyDescent="0.2">
      <c r="A38" s="7" t="s">
        <v>35</v>
      </c>
      <c r="D38" s="10">
        <v>20</v>
      </c>
      <c r="E38" s="10">
        <v>20</v>
      </c>
      <c r="F38" s="10">
        <v>22</v>
      </c>
      <c r="G38" s="10">
        <v>24</v>
      </c>
      <c r="H38" s="10">
        <v>22</v>
      </c>
      <c r="I38" s="10">
        <v>21</v>
      </c>
      <c r="J38" s="10">
        <v>21</v>
      </c>
      <c r="K38" s="10">
        <v>21</v>
      </c>
      <c r="L38" s="10">
        <v>25</v>
      </c>
      <c r="M38" s="10">
        <v>22</v>
      </c>
      <c r="N38" s="10">
        <v>31</v>
      </c>
      <c r="O38" s="10">
        <v>33</v>
      </c>
    </row>
    <row r="39" spans="1:16" x14ac:dyDescent="0.2">
      <c r="A39" s="7" t="s">
        <v>36</v>
      </c>
      <c r="D39" s="10">
        <v>44</v>
      </c>
      <c r="E39" s="10">
        <v>45</v>
      </c>
      <c r="F39" s="10">
        <v>45</v>
      </c>
      <c r="G39" s="10">
        <v>45</v>
      </c>
      <c r="H39" s="10">
        <v>45</v>
      </c>
      <c r="I39" s="10">
        <v>36</v>
      </c>
      <c r="J39" s="10">
        <v>38</v>
      </c>
      <c r="K39" s="10">
        <v>42</v>
      </c>
      <c r="L39" s="10">
        <v>45</v>
      </c>
      <c r="M39" s="10">
        <v>46</v>
      </c>
      <c r="N39" s="10">
        <v>54</v>
      </c>
      <c r="O39" s="10">
        <v>64</v>
      </c>
    </row>
    <row r="40" spans="1:16" x14ac:dyDescent="0.2">
      <c r="A40" s="7" t="s">
        <v>37</v>
      </c>
      <c r="D40" s="10">
        <v>39</v>
      </c>
      <c r="E40" s="10">
        <v>40</v>
      </c>
      <c r="F40" s="10">
        <v>39</v>
      </c>
      <c r="G40" s="10">
        <v>41</v>
      </c>
      <c r="H40" s="10">
        <v>41</v>
      </c>
      <c r="I40" s="10">
        <v>40</v>
      </c>
      <c r="J40" s="10">
        <v>39</v>
      </c>
      <c r="K40" s="10">
        <v>40</v>
      </c>
      <c r="L40" s="10">
        <v>42</v>
      </c>
      <c r="M40" s="10">
        <v>43</v>
      </c>
      <c r="N40" s="10">
        <v>53</v>
      </c>
      <c r="O40" s="10">
        <v>56</v>
      </c>
    </row>
    <row r="41" spans="1:16" x14ac:dyDescent="0.2">
      <c r="A41" s="7" t="s">
        <v>38</v>
      </c>
      <c r="D41" s="10">
        <v>44</v>
      </c>
      <c r="E41" s="10">
        <v>44</v>
      </c>
      <c r="F41" s="10">
        <v>45</v>
      </c>
      <c r="G41" s="10">
        <v>44</v>
      </c>
      <c r="H41" s="10">
        <v>49</v>
      </c>
      <c r="I41" s="10">
        <v>26</v>
      </c>
      <c r="J41" s="10">
        <v>26</v>
      </c>
      <c r="K41" s="10">
        <v>26</v>
      </c>
      <c r="L41" s="10">
        <v>28</v>
      </c>
      <c r="M41" s="10">
        <v>30</v>
      </c>
      <c r="N41" s="10">
        <v>42</v>
      </c>
      <c r="O41" s="10">
        <v>42</v>
      </c>
    </row>
    <row r="42" spans="1:16" x14ac:dyDescent="0.2">
      <c r="A42" s="7" t="s">
        <v>39</v>
      </c>
      <c r="D42" s="10">
        <v>3</v>
      </c>
      <c r="E42" s="10">
        <v>3</v>
      </c>
      <c r="F42" s="10">
        <v>2</v>
      </c>
      <c r="G42" s="10">
        <v>2</v>
      </c>
      <c r="H42" s="10">
        <v>3</v>
      </c>
      <c r="I42" s="10">
        <v>3</v>
      </c>
      <c r="J42" s="10">
        <v>3</v>
      </c>
      <c r="K42" s="10">
        <v>3</v>
      </c>
      <c r="L42" s="10">
        <v>3</v>
      </c>
      <c r="M42" s="10">
        <v>3</v>
      </c>
      <c r="N42" s="10">
        <v>3</v>
      </c>
      <c r="O42" s="10">
        <v>3</v>
      </c>
    </row>
    <row r="43" spans="1:16" x14ac:dyDescent="0.2">
      <c r="A43" s="7" t="s">
        <v>40</v>
      </c>
      <c r="D43" s="10">
        <v>60</v>
      </c>
      <c r="E43" s="10">
        <v>59</v>
      </c>
      <c r="F43" s="10">
        <v>56</v>
      </c>
      <c r="G43" s="10">
        <v>64</v>
      </c>
      <c r="H43" s="11">
        <v>84</v>
      </c>
      <c r="I43" s="11">
        <v>78</v>
      </c>
      <c r="J43" s="11">
        <v>63</v>
      </c>
      <c r="K43" s="11">
        <v>67</v>
      </c>
      <c r="L43" s="10">
        <v>69</v>
      </c>
      <c r="M43" s="11">
        <v>69</v>
      </c>
      <c r="N43" s="11">
        <v>78</v>
      </c>
      <c r="O43" s="11">
        <v>79</v>
      </c>
    </row>
    <row r="44" spans="1:16" x14ac:dyDescent="0.2">
      <c r="D44" s="7">
        <f>SUM(D3:D43)</f>
        <v>2257</v>
      </c>
      <c r="E44" s="7">
        <f>SUM(E3:E43)</f>
        <v>2210</v>
      </c>
      <c r="F44" s="7">
        <f t="shared" ref="F44:O44" si="0">SUM(F3:F43)</f>
        <v>2274</v>
      </c>
      <c r="G44" s="7">
        <f t="shared" si="0"/>
        <v>2392</v>
      </c>
      <c r="H44" s="7">
        <f t="shared" si="0"/>
        <v>2790</v>
      </c>
      <c r="I44" s="7">
        <f t="shared" si="0"/>
        <v>2480</v>
      </c>
      <c r="J44" s="7">
        <f t="shared" si="0"/>
        <v>2228</v>
      </c>
      <c r="K44" s="7">
        <f t="shared" si="0"/>
        <v>2187</v>
      </c>
      <c r="L44" s="7">
        <f t="shared" si="0"/>
        <v>2440</v>
      </c>
      <c r="M44" s="7">
        <f t="shared" si="0"/>
        <v>2721</v>
      </c>
      <c r="N44" s="7">
        <f t="shared" si="0"/>
        <v>3774</v>
      </c>
      <c r="O44" s="7">
        <f t="shared" si="0"/>
        <v>3498</v>
      </c>
      <c r="P44" s="9">
        <f>AVERAGE(D44:O44)</f>
        <v>2604.25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4"/>
  <sheetViews>
    <sheetView workbookViewId="0">
      <selection activeCell="G40" sqref="G40"/>
    </sheetView>
  </sheetViews>
  <sheetFormatPr baseColWidth="10" defaultColWidth="8.83203125" defaultRowHeight="15" x14ac:dyDescent="0.2"/>
  <cols>
    <col min="4" max="4" width="8.6640625" customWidth="1"/>
  </cols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229</v>
      </c>
      <c r="E3">
        <v>220</v>
      </c>
      <c r="F3">
        <v>227</v>
      </c>
      <c r="G3">
        <v>221</v>
      </c>
      <c r="H3">
        <v>213</v>
      </c>
      <c r="I3">
        <v>209</v>
      </c>
      <c r="J3">
        <v>197</v>
      </c>
      <c r="K3">
        <v>204</v>
      </c>
      <c r="L3">
        <v>205</v>
      </c>
      <c r="M3">
        <v>213</v>
      </c>
      <c r="N3">
        <v>231</v>
      </c>
      <c r="O3">
        <v>258</v>
      </c>
      <c r="Q3" s="5">
        <f>P5+P9+P15+P17</f>
        <v>275.81944444444446</v>
      </c>
      <c r="R3" s="5">
        <f>P44-(Q3+P6+P10+P16)</f>
        <v>1566.4305555555554</v>
      </c>
    </row>
    <row r="4" spans="1:18" x14ac:dyDescent="0.2">
      <c r="A4" t="s">
        <v>1</v>
      </c>
      <c r="D4">
        <v>174</v>
      </c>
      <c r="E4">
        <v>173</v>
      </c>
      <c r="F4">
        <v>175</v>
      </c>
      <c r="G4">
        <v>180</v>
      </c>
      <c r="H4">
        <v>167</v>
      </c>
      <c r="I4">
        <v>157</v>
      </c>
      <c r="J4">
        <v>150</v>
      </c>
      <c r="K4">
        <v>150</v>
      </c>
      <c r="L4">
        <v>159</v>
      </c>
      <c r="M4">
        <v>171</v>
      </c>
      <c r="N4">
        <v>190</v>
      </c>
      <c r="O4">
        <v>186</v>
      </c>
      <c r="Q4" s="6">
        <f>P5+P9</f>
        <v>250.69444444444446</v>
      </c>
    </row>
    <row r="5" spans="1:18" x14ac:dyDescent="0.2">
      <c r="A5" t="s">
        <v>2</v>
      </c>
      <c r="D5">
        <v>204</v>
      </c>
      <c r="E5">
        <v>211</v>
      </c>
      <c r="F5">
        <v>208</v>
      </c>
      <c r="G5">
        <v>173</v>
      </c>
      <c r="H5">
        <v>163</v>
      </c>
      <c r="I5">
        <v>155</v>
      </c>
      <c r="J5">
        <v>130</v>
      </c>
      <c r="K5">
        <v>107</v>
      </c>
      <c r="L5">
        <v>117</v>
      </c>
      <c r="M5">
        <v>142</v>
      </c>
      <c r="N5" s="2">
        <v>180</v>
      </c>
      <c r="O5">
        <v>187</v>
      </c>
      <c r="P5" s="1">
        <f>AVERAGE(D3:O5)</f>
        <v>184.33333333333334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 s="2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101</v>
      </c>
      <c r="E7">
        <v>103</v>
      </c>
      <c r="F7">
        <v>93</v>
      </c>
      <c r="G7">
        <v>86</v>
      </c>
      <c r="H7">
        <v>78</v>
      </c>
      <c r="I7">
        <v>67</v>
      </c>
      <c r="J7">
        <v>65</v>
      </c>
      <c r="K7">
        <v>68</v>
      </c>
      <c r="L7">
        <v>74</v>
      </c>
      <c r="M7">
        <v>82</v>
      </c>
      <c r="N7" s="2">
        <v>100</v>
      </c>
      <c r="O7">
        <v>113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 s="2">
        <v>0</v>
      </c>
      <c r="O8">
        <v>2</v>
      </c>
    </row>
    <row r="9" spans="1:18" x14ac:dyDescent="0.2">
      <c r="A9" t="s">
        <v>6</v>
      </c>
      <c r="D9">
        <v>135</v>
      </c>
      <c r="E9">
        <v>135</v>
      </c>
      <c r="F9">
        <v>133</v>
      </c>
      <c r="G9">
        <v>114</v>
      </c>
      <c r="H9">
        <v>102</v>
      </c>
      <c r="I9">
        <v>96</v>
      </c>
      <c r="J9">
        <v>85</v>
      </c>
      <c r="K9">
        <v>85</v>
      </c>
      <c r="L9">
        <v>93</v>
      </c>
      <c r="M9">
        <v>108</v>
      </c>
      <c r="N9" s="2">
        <v>129</v>
      </c>
      <c r="O9">
        <v>141</v>
      </c>
      <c r="P9" s="1">
        <f>AVERAGE(D7:O9)</f>
        <v>66.361111111111114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22</v>
      </c>
      <c r="E13">
        <v>24</v>
      </c>
      <c r="F13">
        <v>24</v>
      </c>
      <c r="G13">
        <v>15</v>
      </c>
      <c r="H13">
        <v>13</v>
      </c>
      <c r="I13">
        <v>12</v>
      </c>
      <c r="J13">
        <v>12</v>
      </c>
      <c r="K13">
        <v>10</v>
      </c>
      <c r="L13">
        <v>11</v>
      </c>
      <c r="M13">
        <v>14</v>
      </c>
      <c r="N13">
        <v>15</v>
      </c>
      <c r="O13">
        <v>16</v>
      </c>
    </row>
    <row r="14" spans="1:18" x14ac:dyDescent="0.2">
      <c r="A14" t="s">
        <v>11</v>
      </c>
      <c r="D14">
        <v>23</v>
      </c>
      <c r="E14">
        <v>16</v>
      </c>
      <c r="F14">
        <v>16</v>
      </c>
      <c r="G14">
        <v>16</v>
      </c>
      <c r="H14">
        <v>14</v>
      </c>
      <c r="I14">
        <v>13</v>
      </c>
      <c r="J14">
        <v>12</v>
      </c>
      <c r="K14">
        <v>12</v>
      </c>
      <c r="L14">
        <v>12</v>
      </c>
      <c r="M14">
        <v>15</v>
      </c>
      <c r="N14">
        <v>19</v>
      </c>
      <c r="O14">
        <v>21</v>
      </c>
    </row>
    <row r="15" spans="1:18" x14ac:dyDescent="0.2">
      <c r="A15" t="s">
        <v>12</v>
      </c>
      <c r="D15">
        <v>20</v>
      </c>
      <c r="E15">
        <v>20</v>
      </c>
      <c r="F15">
        <v>18</v>
      </c>
      <c r="G15">
        <v>16</v>
      </c>
      <c r="H15">
        <v>12</v>
      </c>
      <c r="I15">
        <v>11</v>
      </c>
      <c r="J15">
        <v>11</v>
      </c>
      <c r="K15">
        <v>13</v>
      </c>
      <c r="L15">
        <v>11</v>
      </c>
      <c r="M15">
        <v>17</v>
      </c>
      <c r="N15">
        <v>21</v>
      </c>
      <c r="O15">
        <v>18</v>
      </c>
      <c r="P15" s="1">
        <f>AVERAGE(D14:O15)</f>
        <v>15.708333333333334</v>
      </c>
    </row>
    <row r="16" spans="1:18" x14ac:dyDescent="0.2">
      <c r="A16" t="s">
        <v>13</v>
      </c>
      <c r="D16">
        <v>17</v>
      </c>
      <c r="E16">
        <v>16</v>
      </c>
      <c r="F16">
        <v>15</v>
      </c>
      <c r="G16">
        <v>13</v>
      </c>
      <c r="H16">
        <v>12</v>
      </c>
      <c r="I16">
        <v>12</v>
      </c>
      <c r="J16">
        <v>12</v>
      </c>
      <c r="K16">
        <v>12</v>
      </c>
      <c r="L16">
        <v>12</v>
      </c>
      <c r="M16">
        <v>14</v>
      </c>
      <c r="N16">
        <v>16</v>
      </c>
      <c r="O16">
        <v>15</v>
      </c>
      <c r="P16">
        <f>AVERAGE(D16:O16)</f>
        <v>13.833333333333334</v>
      </c>
    </row>
    <row r="17" spans="1:16" x14ac:dyDescent="0.2">
      <c r="A17" t="s">
        <v>14</v>
      </c>
      <c r="D17">
        <v>8</v>
      </c>
      <c r="E17">
        <v>8</v>
      </c>
      <c r="F17">
        <v>8</v>
      </c>
      <c r="G17">
        <v>2</v>
      </c>
      <c r="H17">
        <v>1</v>
      </c>
      <c r="I17">
        <v>0</v>
      </c>
      <c r="J17">
        <v>0</v>
      </c>
      <c r="K17">
        <v>0</v>
      </c>
      <c r="L17">
        <v>1</v>
      </c>
      <c r="M17">
        <v>2</v>
      </c>
      <c r="N17">
        <v>7</v>
      </c>
      <c r="O17">
        <v>6</v>
      </c>
      <c r="P17" s="1">
        <f>AVERAGE(D11:O15)</f>
        <v>9.4166666666666661</v>
      </c>
    </row>
    <row r="18" spans="1:16" x14ac:dyDescent="0.2">
      <c r="A18" t="s">
        <v>15</v>
      </c>
      <c r="D18">
        <v>19</v>
      </c>
      <c r="E18">
        <v>15</v>
      </c>
      <c r="F18">
        <v>13</v>
      </c>
      <c r="G18">
        <v>10</v>
      </c>
      <c r="H18">
        <v>10</v>
      </c>
      <c r="I18">
        <v>9</v>
      </c>
      <c r="J18">
        <v>3</v>
      </c>
      <c r="K18">
        <v>2</v>
      </c>
      <c r="L18">
        <v>3</v>
      </c>
      <c r="M18">
        <v>6</v>
      </c>
      <c r="N18">
        <v>6</v>
      </c>
      <c r="O18">
        <v>6</v>
      </c>
    </row>
    <row r="19" spans="1:16" x14ac:dyDescent="0.2">
      <c r="A19" t="s">
        <v>16</v>
      </c>
      <c r="D19">
        <v>28</v>
      </c>
      <c r="E19">
        <v>27</v>
      </c>
      <c r="F19">
        <v>22</v>
      </c>
      <c r="G19">
        <v>14</v>
      </c>
      <c r="H19">
        <v>8</v>
      </c>
      <c r="I19">
        <v>6</v>
      </c>
      <c r="J19">
        <v>7</v>
      </c>
      <c r="K19">
        <v>7</v>
      </c>
      <c r="L19">
        <v>9</v>
      </c>
      <c r="M19">
        <v>16</v>
      </c>
      <c r="N19">
        <v>29</v>
      </c>
      <c r="O19">
        <v>29</v>
      </c>
    </row>
    <row r="20" spans="1:16" x14ac:dyDescent="0.2">
      <c r="A20" t="s">
        <v>17</v>
      </c>
      <c r="D20">
        <v>26</v>
      </c>
      <c r="E20">
        <v>21</v>
      </c>
      <c r="F20">
        <v>18</v>
      </c>
      <c r="G20">
        <v>11</v>
      </c>
      <c r="H20">
        <v>3</v>
      </c>
      <c r="I20">
        <v>2</v>
      </c>
      <c r="J20">
        <v>0</v>
      </c>
      <c r="K20">
        <v>1</v>
      </c>
      <c r="L20">
        <v>4</v>
      </c>
      <c r="M20">
        <v>8</v>
      </c>
      <c r="N20">
        <v>18</v>
      </c>
      <c r="O20">
        <v>24</v>
      </c>
    </row>
    <row r="21" spans="1:16" x14ac:dyDescent="0.2">
      <c r="A21" t="s">
        <v>18</v>
      </c>
      <c r="D21">
        <v>46</v>
      </c>
      <c r="E21">
        <v>42</v>
      </c>
      <c r="F21">
        <v>37</v>
      </c>
      <c r="G21">
        <v>14</v>
      </c>
      <c r="H21">
        <v>6</v>
      </c>
      <c r="I21">
        <v>4</v>
      </c>
      <c r="J21">
        <v>2</v>
      </c>
      <c r="K21">
        <v>2</v>
      </c>
      <c r="L21">
        <v>3</v>
      </c>
      <c r="M21">
        <v>16</v>
      </c>
      <c r="N21">
        <v>31</v>
      </c>
      <c r="O21">
        <v>35</v>
      </c>
    </row>
    <row r="22" spans="1:16" x14ac:dyDescent="0.2">
      <c r="A22" t="s">
        <v>19</v>
      </c>
      <c r="D22">
        <v>205</v>
      </c>
      <c r="E22">
        <v>197</v>
      </c>
      <c r="F22">
        <v>187</v>
      </c>
      <c r="G22">
        <v>146</v>
      </c>
      <c r="H22">
        <v>129</v>
      </c>
      <c r="I22">
        <v>111</v>
      </c>
      <c r="J22">
        <v>94</v>
      </c>
      <c r="K22">
        <v>97</v>
      </c>
      <c r="L22">
        <v>112</v>
      </c>
      <c r="M22">
        <v>137</v>
      </c>
      <c r="N22">
        <v>176</v>
      </c>
      <c r="O22">
        <v>161</v>
      </c>
    </row>
    <row r="23" spans="1:16" x14ac:dyDescent="0.2">
      <c r="A23" t="s">
        <v>20</v>
      </c>
      <c r="D23">
        <v>6</v>
      </c>
      <c r="E23">
        <v>6</v>
      </c>
      <c r="F23">
        <v>6</v>
      </c>
      <c r="G23">
        <v>3</v>
      </c>
      <c r="H23">
        <v>3</v>
      </c>
      <c r="I23">
        <v>3</v>
      </c>
      <c r="J23">
        <v>3</v>
      </c>
      <c r="K23">
        <v>3</v>
      </c>
      <c r="L23">
        <v>3</v>
      </c>
      <c r="M23">
        <v>4</v>
      </c>
      <c r="N23">
        <v>4</v>
      </c>
      <c r="O23">
        <v>4</v>
      </c>
    </row>
    <row r="24" spans="1:16" x14ac:dyDescent="0.2">
      <c r="A24" t="s">
        <v>21</v>
      </c>
      <c r="D24">
        <v>143</v>
      </c>
      <c r="E24">
        <v>141</v>
      </c>
      <c r="F24">
        <v>116</v>
      </c>
      <c r="G24">
        <v>81</v>
      </c>
      <c r="H24">
        <v>67</v>
      </c>
      <c r="I24">
        <v>45</v>
      </c>
      <c r="J24">
        <v>37</v>
      </c>
      <c r="K24">
        <v>37</v>
      </c>
      <c r="L24">
        <v>54</v>
      </c>
      <c r="M24">
        <v>80</v>
      </c>
      <c r="N24">
        <v>119</v>
      </c>
      <c r="O24">
        <v>122</v>
      </c>
    </row>
    <row r="25" spans="1:16" x14ac:dyDescent="0.2">
      <c r="A25" t="s">
        <v>22</v>
      </c>
      <c r="D25">
        <v>204</v>
      </c>
      <c r="E25">
        <v>202</v>
      </c>
      <c r="F25">
        <v>202</v>
      </c>
      <c r="G25">
        <v>183</v>
      </c>
      <c r="H25">
        <v>173</v>
      </c>
      <c r="I25">
        <v>165</v>
      </c>
      <c r="J25">
        <v>171</v>
      </c>
      <c r="K25">
        <v>164</v>
      </c>
      <c r="L25">
        <v>155</v>
      </c>
      <c r="M25">
        <v>177</v>
      </c>
      <c r="N25">
        <v>210</v>
      </c>
      <c r="O25">
        <v>191</v>
      </c>
    </row>
    <row r="26" spans="1:16" x14ac:dyDescent="0.2">
      <c r="A26" t="s">
        <v>23</v>
      </c>
      <c r="D26">
        <v>61</v>
      </c>
      <c r="E26">
        <v>59</v>
      </c>
      <c r="F26">
        <v>66</v>
      </c>
      <c r="G26">
        <v>53</v>
      </c>
      <c r="H26">
        <v>35</v>
      </c>
      <c r="I26">
        <v>25</v>
      </c>
      <c r="J26">
        <v>19</v>
      </c>
      <c r="K26">
        <v>21</v>
      </c>
      <c r="L26">
        <v>21</v>
      </c>
      <c r="M26">
        <v>33</v>
      </c>
      <c r="N26">
        <v>63</v>
      </c>
      <c r="O26">
        <v>56</v>
      </c>
    </row>
    <row r="27" spans="1:16" x14ac:dyDescent="0.2">
      <c r="A27" t="s">
        <v>24</v>
      </c>
      <c r="D27">
        <v>24</v>
      </c>
      <c r="E27">
        <v>18</v>
      </c>
      <c r="F27">
        <v>17</v>
      </c>
      <c r="G27">
        <v>8</v>
      </c>
      <c r="H27">
        <v>7</v>
      </c>
      <c r="I27">
        <v>2</v>
      </c>
      <c r="J27">
        <v>0</v>
      </c>
      <c r="K27">
        <v>2</v>
      </c>
      <c r="L27">
        <v>4</v>
      </c>
      <c r="M27">
        <v>8</v>
      </c>
      <c r="N27">
        <v>15</v>
      </c>
      <c r="O27">
        <v>18</v>
      </c>
    </row>
    <row r="28" spans="1:16" x14ac:dyDescent="0.2">
      <c r="A28" t="s">
        <v>25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6" x14ac:dyDescent="0.2">
      <c r="A29" t="s">
        <v>26</v>
      </c>
      <c r="D29">
        <v>37</v>
      </c>
      <c r="E29">
        <v>36</v>
      </c>
      <c r="F29">
        <v>37</v>
      </c>
      <c r="G29">
        <v>34</v>
      </c>
      <c r="H29">
        <v>35</v>
      </c>
      <c r="I29">
        <v>37</v>
      </c>
      <c r="J29">
        <v>38</v>
      </c>
      <c r="K29">
        <v>34</v>
      </c>
      <c r="L29">
        <v>35</v>
      </c>
      <c r="M29">
        <v>40</v>
      </c>
      <c r="N29">
        <v>48</v>
      </c>
      <c r="O29">
        <v>47</v>
      </c>
    </row>
    <row r="30" spans="1:16" x14ac:dyDescent="0.2">
      <c r="A30" t="s">
        <v>27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1</v>
      </c>
    </row>
    <row r="31" spans="1:16" x14ac:dyDescent="0.2">
      <c r="A31" t="s">
        <v>28</v>
      </c>
      <c r="D31">
        <v>34</v>
      </c>
      <c r="E31">
        <v>34</v>
      </c>
      <c r="F31">
        <v>35</v>
      </c>
      <c r="G31">
        <v>20</v>
      </c>
      <c r="H31">
        <v>19</v>
      </c>
      <c r="I31">
        <v>18</v>
      </c>
      <c r="J31">
        <v>16</v>
      </c>
      <c r="K31">
        <v>17</v>
      </c>
      <c r="L31">
        <v>18</v>
      </c>
      <c r="M31">
        <v>21</v>
      </c>
      <c r="N31">
        <v>26</v>
      </c>
      <c r="O31">
        <v>26</v>
      </c>
    </row>
    <row r="32" spans="1:16" x14ac:dyDescent="0.2">
      <c r="A32" t="s">
        <v>29</v>
      </c>
      <c r="D32">
        <v>9</v>
      </c>
      <c r="E32">
        <v>6</v>
      </c>
      <c r="F32">
        <v>7</v>
      </c>
      <c r="G32">
        <v>5</v>
      </c>
      <c r="H32">
        <v>5</v>
      </c>
      <c r="I32">
        <v>4</v>
      </c>
      <c r="J32">
        <v>4</v>
      </c>
      <c r="K32">
        <v>3</v>
      </c>
      <c r="L32">
        <v>6</v>
      </c>
      <c r="M32">
        <v>7</v>
      </c>
      <c r="N32">
        <v>10</v>
      </c>
      <c r="O32">
        <v>11</v>
      </c>
    </row>
    <row r="33" spans="1:16" x14ac:dyDescent="0.2">
      <c r="A33" t="s">
        <v>30</v>
      </c>
      <c r="D33">
        <v>145</v>
      </c>
      <c r="E33">
        <v>151</v>
      </c>
      <c r="F33">
        <v>134</v>
      </c>
      <c r="G33">
        <v>88</v>
      </c>
      <c r="H33">
        <v>66</v>
      </c>
      <c r="I33">
        <v>64</v>
      </c>
      <c r="J33">
        <v>42</v>
      </c>
      <c r="K33">
        <v>44</v>
      </c>
      <c r="L33">
        <v>57</v>
      </c>
      <c r="M33">
        <v>85</v>
      </c>
      <c r="N33">
        <v>123</v>
      </c>
      <c r="O33">
        <v>126</v>
      </c>
    </row>
    <row r="34" spans="1:16" x14ac:dyDescent="0.2">
      <c r="A34" t="s">
        <v>31</v>
      </c>
      <c r="D34">
        <v>5</v>
      </c>
      <c r="E34">
        <v>5</v>
      </c>
      <c r="F34">
        <v>5</v>
      </c>
      <c r="G34">
        <v>5</v>
      </c>
      <c r="H34">
        <v>7</v>
      </c>
      <c r="I34">
        <v>4</v>
      </c>
      <c r="J34">
        <v>2</v>
      </c>
      <c r="K34">
        <v>2</v>
      </c>
      <c r="L34">
        <v>3</v>
      </c>
      <c r="M34">
        <v>4</v>
      </c>
      <c r="N34">
        <v>5</v>
      </c>
      <c r="O34">
        <v>4</v>
      </c>
    </row>
    <row r="35" spans="1:16" x14ac:dyDescent="0.2">
      <c r="A35" t="s">
        <v>32</v>
      </c>
      <c r="D35">
        <v>153</v>
      </c>
      <c r="E35">
        <v>150</v>
      </c>
      <c r="F35">
        <v>144</v>
      </c>
      <c r="G35">
        <v>122</v>
      </c>
      <c r="H35">
        <v>111</v>
      </c>
      <c r="I35">
        <v>108</v>
      </c>
      <c r="J35">
        <v>105</v>
      </c>
      <c r="K35">
        <v>109</v>
      </c>
      <c r="L35">
        <v>112</v>
      </c>
      <c r="M35">
        <v>132</v>
      </c>
      <c r="N35">
        <v>163</v>
      </c>
      <c r="O35">
        <v>157</v>
      </c>
    </row>
    <row r="36" spans="1:16" x14ac:dyDescent="0.2">
      <c r="A36" t="s">
        <v>33</v>
      </c>
      <c r="D36">
        <v>14</v>
      </c>
      <c r="E36">
        <v>15</v>
      </c>
      <c r="F36">
        <v>15</v>
      </c>
      <c r="G36">
        <v>15</v>
      </c>
      <c r="H36">
        <v>14</v>
      </c>
      <c r="I36">
        <v>14</v>
      </c>
      <c r="J36">
        <v>13</v>
      </c>
      <c r="K36">
        <v>13</v>
      </c>
      <c r="L36">
        <v>16</v>
      </c>
      <c r="M36">
        <v>16</v>
      </c>
      <c r="N36">
        <v>15</v>
      </c>
      <c r="O36">
        <v>13</v>
      </c>
    </row>
    <row r="37" spans="1:16" x14ac:dyDescent="0.2">
      <c r="A37" t="s">
        <v>34</v>
      </c>
      <c r="D37">
        <v>20</v>
      </c>
      <c r="E37">
        <v>21</v>
      </c>
      <c r="F37">
        <v>21</v>
      </c>
      <c r="G37">
        <v>15</v>
      </c>
      <c r="H37">
        <v>14</v>
      </c>
      <c r="I37">
        <v>11</v>
      </c>
      <c r="J37">
        <v>12</v>
      </c>
      <c r="K37">
        <v>13</v>
      </c>
      <c r="L37">
        <v>11</v>
      </c>
      <c r="M37">
        <v>10</v>
      </c>
      <c r="N37">
        <v>15</v>
      </c>
      <c r="O37">
        <v>11</v>
      </c>
    </row>
    <row r="38" spans="1:16" x14ac:dyDescent="0.2">
      <c r="A38" t="s">
        <v>35</v>
      </c>
      <c r="D38">
        <v>29</v>
      </c>
      <c r="E38">
        <v>27</v>
      </c>
      <c r="F38">
        <v>24</v>
      </c>
      <c r="G38">
        <v>23</v>
      </c>
      <c r="H38">
        <v>23</v>
      </c>
      <c r="I38">
        <v>18</v>
      </c>
      <c r="J38">
        <v>20</v>
      </c>
      <c r="K38">
        <v>14</v>
      </c>
      <c r="L38">
        <v>16</v>
      </c>
      <c r="M38">
        <v>15</v>
      </c>
      <c r="N38">
        <v>19</v>
      </c>
      <c r="O38">
        <v>20</v>
      </c>
    </row>
    <row r="39" spans="1:16" x14ac:dyDescent="0.2">
      <c r="A39" t="s">
        <v>36</v>
      </c>
      <c r="D39">
        <v>51</v>
      </c>
      <c r="E39">
        <v>47</v>
      </c>
      <c r="F39">
        <v>42</v>
      </c>
      <c r="G39">
        <v>37</v>
      </c>
      <c r="H39">
        <v>36</v>
      </c>
      <c r="I39">
        <v>33</v>
      </c>
      <c r="J39">
        <v>30</v>
      </c>
      <c r="K39">
        <v>25</v>
      </c>
      <c r="L39">
        <v>25</v>
      </c>
      <c r="M39">
        <v>35</v>
      </c>
      <c r="N39">
        <v>40</v>
      </c>
      <c r="O39">
        <v>45</v>
      </c>
    </row>
    <row r="40" spans="1:16" x14ac:dyDescent="0.2">
      <c r="A40" t="s">
        <v>37</v>
      </c>
      <c r="D40">
        <v>46</v>
      </c>
      <c r="E40">
        <v>44</v>
      </c>
      <c r="F40">
        <v>43</v>
      </c>
      <c r="G40">
        <v>46</v>
      </c>
      <c r="H40">
        <v>45</v>
      </c>
      <c r="I40">
        <v>42</v>
      </c>
      <c r="J40">
        <v>41</v>
      </c>
      <c r="K40">
        <v>33</v>
      </c>
      <c r="L40">
        <v>34</v>
      </c>
      <c r="M40">
        <v>38</v>
      </c>
      <c r="N40">
        <v>40</v>
      </c>
      <c r="O40">
        <v>39</v>
      </c>
    </row>
    <row r="41" spans="1:16" x14ac:dyDescent="0.2">
      <c r="A41" t="s">
        <v>38</v>
      </c>
      <c r="D41">
        <v>41</v>
      </c>
      <c r="E41">
        <v>43</v>
      </c>
      <c r="F41">
        <v>42</v>
      </c>
      <c r="G41">
        <v>38</v>
      </c>
      <c r="H41">
        <v>37</v>
      </c>
      <c r="I41">
        <v>37</v>
      </c>
      <c r="J41">
        <v>37</v>
      </c>
      <c r="K41">
        <v>37</v>
      </c>
      <c r="L41">
        <v>40</v>
      </c>
      <c r="M41">
        <v>43</v>
      </c>
      <c r="N41">
        <v>48</v>
      </c>
      <c r="O41">
        <v>46</v>
      </c>
    </row>
    <row r="42" spans="1:16" x14ac:dyDescent="0.2">
      <c r="A42" t="s">
        <v>39</v>
      </c>
      <c r="D42">
        <v>2</v>
      </c>
      <c r="E42">
        <v>2</v>
      </c>
      <c r="F42">
        <v>2</v>
      </c>
      <c r="G42">
        <v>2</v>
      </c>
      <c r="H42">
        <v>3</v>
      </c>
      <c r="I42">
        <v>3</v>
      </c>
      <c r="J42">
        <v>2</v>
      </c>
      <c r="K42">
        <v>3</v>
      </c>
      <c r="L42">
        <v>4</v>
      </c>
      <c r="M42">
        <v>4</v>
      </c>
      <c r="N42">
        <v>5</v>
      </c>
      <c r="O42">
        <v>4</v>
      </c>
    </row>
    <row r="43" spans="1:16" x14ac:dyDescent="0.2">
      <c r="A43" t="s">
        <v>40</v>
      </c>
      <c r="D43">
        <v>66</v>
      </c>
      <c r="E43">
        <v>60</v>
      </c>
      <c r="F43">
        <v>55</v>
      </c>
      <c r="G43">
        <v>41</v>
      </c>
      <c r="H43">
        <v>25</v>
      </c>
      <c r="I43">
        <v>30</v>
      </c>
      <c r="J43">
        <v>29</v>
      </c>
      <c r="K43">
        <v>29</v>
      </c>
      <c r="L43">
        <v>29</v>
      </c>
      <c r="M43">
        <v>35</v>
      </c>
      <c r="N43">
        <v>43</v>
      </c>
      <c r="O43">
        <v>61</v>
      </c>
    </row>
    <row r="44" spans="1:16" x14ac:dyDescent="0.2">
      <c r="D44">
        <f>SUM(D3:D43)</f>
        <v>2347</v>
      </c>
      <c r="E44">
        <f>SUM(E3:E43)</f>
        <v>2295</v>
      </c>
      <c r="F44">
        <f t="shared" ref="F44:O44" si="0">SUM(F3:F43)</f>
        <v>2207</v>
      </c>
      <c r="G44">
        <f t="shared" si="0"/>
        <v>1850</v>
      </c>
      <c r="H44">
        <f t="shared" si="0"/>
        <v>1656</v>
      </c>
      <c r="I44">
        <f t="shared" si="0"/>
        <v>1527</v>
      </c>
      <c r="J44">
        <f t="shared" si="0"/>
        <v>1402</v>
      </c>
      <c r="K44">
        <f t="shared" si="0"/>
        <v>1373</v>
      </c>
      <c r="L44">
        <f t="shared" si="0"/>
        <v>1469</v>
      </c>
      <c r="M44">
        <f t="shared" si="0"/>
        <v>1748</v>
      </c>
      <c r="N44">
        <f t="shared" si="0"/>
        <v>2179</v>
      </c>
      <c r="O44">
        <f t="shared" si="0"/>
        <v>2220</v>
      </c>
      <c r="P44" s="1">
        <f>AVERAGE(D44:O44)</f>
        <v>1856.0833333333333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44"/>
  <sheetViews>
    <sheetView topLeftCell="E1"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204</v>
      </c>
      <c r="E3">
        <v>207</v>
      </c>
      <c r="F3">
        <v>213</v>
      </c>
      <c r="G3">
        <v>206</v>
      </c>
      <c r="H3">
        <v>174</v>
      </c>
      <c r="I3">
        <v>168</v>
      </c>
      <c r="J3">
        <v>169</v>
      </c>
      <c r="K3">
        <v>130</v>
      </c>
      <c r="L3">
        <v>145</v>
      </c>
      <c r="M3">
        <v>175</v>
      </c>
      <c r="N3">
        <v>213</v>
      </c>
      <c r="O3">
        <v>227</v>
      </c>
      <c r="Q3" s="5">
        <f>P5+P9+P15+P17</f>
        <v>248.70277777777778</v>
      </c>
      <c r="R3" s="5">
        <f>P44-(Q3+P6+P10+P16)</f>
        <v>1639.213888888889</v>
      </c>
    </row>
    <row r="4" spans="1:18" x14ac:dyDescent="0.2">
      <c r="A4" t="s">
        <v>1</v>
      </c>
      <c r="D4">
        <v>208</v>
      </c>
      <c r="E4">
        <v>214</v>
      </c>
      <c r="F4">
        <v>237</v>
      </c>
      <c r="G4">
        <v>207</v>
      </c>
      <c r="H4">
        <v>149</v>
      </c>
      <c r="I4">
        <v>111</v>
      </c>
      <c r="J4">
        <v>109</v>
      </c>
      <c r="K4">
        <v>105</v>
      </c>
      <c r="L4">
        <v>113</v>
      </c>
      <c r="M4">
        <v>128</v>
      </c>
      <c r="N4">
        <v>139</v>
      </c>
      <c r="O4">
        <v>173</v>
      </c>
      <c r="Q4" s="6">
        <f>P5+P9</f>
        <v>222.61111111111111</v>
      </c>
    </row>
    <row r="5" spans="1:18" x14ac:dyDescent="0.2">
      <c r="A5" t="s">
        <v>2</v>
      </c>
      <c r="D5">
        <v>161</v>
      </c>
      <c r="E5">
        <v>159</v>
      </c>
      <c r="F5">
        <v>172</v>
      </c>
      <c r="G5">
        <v>163</v>
      </c>
      <c r="H5">
        <v>137</v>
      </c>
      <c r="I5">
        <v>143</v>
      </c>
      <c r="J5">
        <v>124</v>
      </c>
      <c r="K5">
        <v>130</v>
      </c>
      <c r="L5">
        <v>120</v>
      </c>
      <c r="M5">
        <v>153</v>
      </c>
      <c r="N5">
        <v>182</v>
      </c>
      <c r="O5">
        <v>198</v>
      </c>
      <c r="P5" s="1">
        <f>AVERAGE(D3:O5)</f>
        <v>165.72222222222223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89</v>
      </c>
      <c r="E7">
        <v>87</v>
      </c>
      <c r="F7">
        <v>89</v>
      </c>
      <c r="G7">
        <v>77</v>
      </c>
      <c r="H7">
        <v>73</v>
      </c>
      <c r="I7">
        <v>65</v>
      </c>
      <c r="J7">
        <v>57</v>
      </c>
      <c r="K7">
        <v>56</v>
      </c>
      <c r="L7">
        <v>59</v>
      </c>
      <c r="M7">
        <v>65</v>
      </c>
      <c r="N7">
        <v>87</v>
      </c>
      <c r="O7">
        <v>100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106</v>
      </c>
      <c r="E9">
        <v>116</v>
      </c>
      <c r="F9">
        <v>126</v>
      </c>
      <c r="G9">
        <v>103</v>
      </c>
      <c r="H9">
        <v>88</v>
      </c>
      <c r="I9">
        <v>84</v>
      </c>
      <c r="J9">
        <v>69</v>
      </c>
      <c r="K9">
        <v>63</v>
      </c>
      <c r="L9">
        <v>66</v>
      </c>
      <c r="M9">
        <v>78</v>
      </c>
      <c r="N9">
        <v>111</v>
      </c>
      <c r="O9">
        <v>134</v>
      </c>
      <c r="P9" s="1">
        <f>AVERAGE(D7:O9)</f>
        <v>56.888888888888886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23</v>
      </c>
      <c r="E13">
        <v>21</v>
      </c>
      <c r="F13">
        <v>19</v>
      </c>
      <c r="G13">
        <v>17</v>
      </c>
      <c r="H13">
        <v>14</v>
      </c>
      <c r="I13">
        <v>11</v>
      </c>
      <c r="J13">
        <v>11</v>
      </c>
      <c r="K13">
        <v>11</v>
      </c>
      <c r="L13">
        <v>13</v>
      </c>
      <c r="M13">
        <v>20</v>
      </c>
      <c r="N13">
        <v>22</v>
      </c>
      <c r="O13">
        <v>22</v>
      </c>
    </row>
    <row r="14" spans="1:18" x14ac:dyDescent="0.2">
      <c r="A14" t="s">
        <v>11</v>
      </c>
      <c r="D14">
        <v>22</v>
      </c>
      <c r="E14">
        <v>23</v>
      </c>
      <c r="F14">
        <v>20</v>
      </c>
      <c r="G14">
        <v>17</v>
      </c>
      <c r="H14">
        <v>13</v>
      </c>
      <c r="I14">
        <v>12</v>
      </c>
      <c r="J14">
        <v>12</v>
      </c>
      <c r="K14">
        <v>12</v>
      </c>
      <c r="L14">
        <v>15</v>
      </c>
      <c r="M14">
        <v>21</v>
      </c>
      <c r="N14">
        <v>22</v>
      </c>
      <c r="O14">
        <v>23</v>
      </c>
    </row>
    <row r="15" spans="1:18" x14ac:dyDescent="0.2">
      <c r="A15" t="s">
        <v>12</v>
      </c>
      <c r="D15">
        <v>17</v>
      </c>
      <c r="E15">
        <v>17</v>
      </c>
      <c r="F15">
        <v>17</v>
      </c>
      <c r="G15">
        <v>15</v>
      </c>
      <c r="H15">
        <v>12</v>
      </c>
      <c r="I15">
        <v>12</v>
      </c>
      <c r="J15">
        <v>11</v>
      </c>
      <c r="K15">
        <v>11</v>
      </c>
      <c r="L15">
        <v>12</v>
      </c>
      <c r="M15">
        <v>15</v>
      </c>
      <c r="N15">
        <v>19</v>
      </c>
      <c r="O15">
        <v>19</v>
      </c>
      <c r="P15" s="1">
        <f>AVERAGE(D14:O15)</f>
        <v>16.208333333333332</v>
      </c>
    </row>
    <row r="16" spans="1:18" x14ac:dyDescent="0.2">
      <c r="A16" t="s">
        <v>13</v>
      </c>
      <c r="D16">
        <v>14</v>
      </c>
      <c r="E16">
        <v>14</v>
      </c>
      <c r="F16">
        <v>17</v>
      </c>
      <c r="G16">
        <v>16</v>
      </c>
      <c r="H16">
        <v>16</v>
      </c>
      <c r="I16">
        <v>13</v>
      </c>
      <c r="J16">
        <v>12</v>
      </c>
      <c r="K16">
        <v>11</v>
      </c>
      <c r="L16">
        <v>12</v>
      </c>
      <c r="M16">
        <v>14</v>
      </c>
      <c r="N16">
        <v>16</v>
      </c>
      <c r="O16">
        <v>16</v>
      </c>
      <c r="P16">
        <f>AVERAGE(D16:O16)</f>
        <v>14.25</v>
      </c>
    </row>
    <row r="17" spans="1:16" x14ac:dyDescent="0.2">
      <c r="A17" t="s">
        <v>14</v>
      </c>
      <c r="D17">
        <v>8</v>
      </c>
      <c r="E17">
        <v>9</v>
      </c>
      <c r="F17">
        <v>9</v>
      </c>
      <c r="G17">
        <v>3</v>
      </c>
      <c r="H17">
        <v>1</v>
      </c>
      <c r="I17">
        <v>0</v>
      </c>
      <c r="J17">
        <v>0</v>
      </c>
      <c r="K17">
        <v>2</v>
      </c>
      <c r="L17">
        <v>1</v>
      </c>
      <c r="M17">
        <v>5</v>
      </c>
      <c r="N17">
        <v>7</v>
      </c>
      <c r="O17">
        <v>9</v>
      </c>
      <c r="P17" s="1">
        <f>AVERAGE(D11:O15)</f>
        <v>9.8833333333333329</v>
      </c>
    </row>
    <row r="18" spans="1:16" x14ac:dyDescent="0.2">
      <c r="A18" t="s">
        <v>15</v>
      </c>
      <c r="D18">
        <v>20</v>
      </c>
      <c r="E18">
        <v>22</v>
      </c>
      <c r="F18">
        <v>19</v>
      </c>
      <c r="G18">
        <v>18</v>
      </c>
      <c r="H18">
        <v>16</v>
      </c>
      <c r="I18">
        <v>14</v>
      </c>
      <c r="J18">
        <v>13</v>
      </c>
      <c r="K18">
        <v>14</v>
      </c>
      <c r="L18">
        <v>15</v>
      </c>
      <c r="M18">
        <v>16</v>
      </c>
      <c r="N18">
        <v>18</v>
      </c>
      <c r="O18">
        <v>18</v>
      </c>
    </row>
    <row r="19" spans="1:16" x14ac:dyDescent="0.2">
      <c r="A19" t="s">
        <v>16</v>
      </c>
      <c r="D19">
        <v>35</v>
      </c>
      <c r="E19">
        <v>34</v>
      </c>
      <c r="F19">
        <v>31</v>
      </c>
      <c r="G19">
        <v>20</v>
      </c>
      <c r="H19">
        <v>9</v>
      </c>
      <c r="I19">
        <v>6</v>
      </c>
      <c r="J19">
        <v>2</v>
      </c>
      <c r="K19">
        <v>2</v>
      </c>
      <c r="L19">
        <v>3</v>
      </c>
      <c r="M19">
        <v>12</v>
      </c>
      <c r="N19">
        <v>25</v>
      </c>
      <c r="O19">
        <v>30</v>
      </c>
    </row>
    <row r="20" spans="1:16" x14ac:dyDescent="0.2">
      <c r="A20" t="s">
        <v>17</v>
      </c>
      <c r="D20">
        <v>32</v>
      </c>
      <c r="E20">
        <v>37</v>
      </c>
      <c r="F20">
        <v>35</v>
      </c>
      <c r="G20">
        <v>19</v>
      </c>
      <c r="H20">
        <v>7</v>
      </c>
      <c r="I20">
        <v>7</v>
      </c>
      <c r="J20">
        <v>5</v>
      </c>
      <c r="K20">
        <v>6</v>
      </c>
      <c r="L20">
        <v>8</v>
      </c>
      <c r="M20">
        <v>19</v>
      </c>
      <c r="N20">
        <v>28</v>
      </c>
      <c r="O20">
        <v>32</v>
      </c>
    </row>
    <row r="21" spans="1:16" x14ac:dyDescent="0.2">
      <c r="A21" t="s">
        <v>18</v>
      </c>
      <c r="D21">
        <v>41</v>
      </c>
      <c r="E21">
        <v>38</v>
      </c>
      <c r="F21">
        <v>38</v>
      </c>
      <c r="G21">
        <v>10</v>
      </c>
      <c r="H21">
        <v>4</v>
      </c>
      <c r="I21">
        <v>2</v>
      </c>
      <c r="J21">
        <v>2</v>
      </c>
      <c r="K21">
        <v>2</v>
      </c>
      <c r="L21">
        <v>3</v>
      </c>
      <c r="M21">
        <v>17</v>
      </c>
      <c r="N21">
        <v>38</v>
      </c>
      <c r="O21">
        <v>47</v>
      </c>
    </row>
    <row r="22" spans="1:16" x14ac:dyDescent="0.2">
      <c r="A22" t="s">
        <v>19</v>
      </c>
      <c r="D22">
        <v>168</v>
      </c>
      <c r="E22">
        <v>169</v>
      </c>
      <c r="F22">
        <v>181</v>
      </c>
      <c r="G22">
        <v>149</v>
      </c>
      <c r="H22">
        <v>131</v>
      </c>
      <c r="I22">
        <v>121</v>
      </c>
      <c r="J22">
        <v>111</v>
      </c>
      <c r="K22">
        <v>104</v>
      </c>
      <c r="L22">
        <v>112</v>
      </c>
      <c r="M22">
        <v>136</v>
      </c>
      <c r="N22">
        <v>191</v>
      </c>
      <c r="O22">
        <v>211</v>
      </c>
    </row>
    <row r="23" spans="1:16" x14ac:dyDescent="0.2">
      <c r="A23" t="s">
        <v>20</v>
      </c>
      <c r="D23">
        <v>7</v>
      </c>
      <c r="E23">
        <v>7</v>
      </c>
      <c r="F23">
        <v>7</v>
      </c>
      <c r="G23">
        <v>7</v>
      </c>
      <c r="H23">
        <v>7</v>
      </c>
      <c r="I23">
        <v>7</v>
      </c>
      <c r="J23">
        <v>7</v>
      </c>
      <c r="K23">
        <v>8</v>
      </c>
      <c r="L23">
        <v>8</v>
      </c>
      <c r="M23">
        <v>8</v>
      </c>
      <c r="N23">
        <v>7</v>
      </c>
      <c r="O23">
        <v>7</v>
      </c>
    </row>
    <row r="24" spans="1:16" x14ac:dyDescent="0.2">
      <c r="A24" t="s">
        <v>21</v>
      </c>
      <c r="D24">
        <v>127</v>
      </c>
      <c r="E24">
        <v>128</v>
      </c>
      <c r="F24">
        <v>141</v>
      </c>
      <c r="G24">
        <v>108</v>
      </c>
      <c r="H24">
        <v>76</v>
      </c>
      <c r="I24">
        <v>48</v>
      </c>
      <c r="J24">
        <v>40</v>
      </c>
      <c r="K24">
        <v>41</v>
      </c>
      <c r="L24">
        <v>43</v>
      </c>
      <c r="M24">
        <v>80</v>
      </c>
      <c r="N24">
        <v>136</v>
      </c>
      <c r="O24">
        <v>152</v>
      </c>
    </row>
    <row r="25" spans="1:16" x14ac:dyDescent="0.2">
      <c r="A25" t="s">
        <v>22</v>
      </c>
      <c r="D25">
        <v>212</v>
      </c>
      <c r="E25">
        <v>210</v>
      </c>
      <c r="F25">
        <v>213</v>
      </c>
      <c r="G25">
        <v>201</v>
      </c>
      <c r="H25">
        <v>167</v>
      </c>
      <c r="I25">
        <v>162</v>
      </c>
      <c r="J25">
        <v>158</v>
      </c>
      <c r="K25">
        <v>159</v>
      </c>
      <c r="L25">
        <v>167</v>
      </c>
      <c r="M25">
        <v>194</v>
      </c>
      <c r="N25">
        <v>215</v>
      </c>
      <c r="O25">
        <v>207</v>
      </c>
    </row>
    <row r="26" spans="1:16" x14ac:dyDescent="0.2">
      <c r="A26" t="s">
        <v>23</v>
      </c>
      <c r="D26">
        <v>79</v>
      </c>
      <c r="E26">
        <v>80</v>
      </c>
      <c r="F26">
        <v>71</v>
      </c>
      <c r="G26">
        <v>46</v>
      </c>
      <c r="H26">
        <v>29</v>
      </c>
      <c r="I26">
        <v>22</v>
      </c>
      <c r="J26">
        <v>15</v>
      </c>
      <c r="K26">
        <v>18</v>
      </c>
      <c r="L26">
        <v>21</v>
      </c>
      <c r="M26">
        <v>39</v>
      </c>
      <c r="N26">
        <v>48</v>
      </c>
      <c r="O26">
        <v>66</v>
      </c>
    </row>
    <row r="27" spans="1:16" x14ac:dyDescent="0.2">
      <c r="A27" t="s">
        <v>24</v>
      </c>
      <c r="D27">
        <v>30</v>
      </c>
      <c r="E27">
        <v>30</v>
      </c>
      <c r="F27">
        <v>28</v>
      </c>
      <c r="G27">
        <v>19</v>
      </c>
      <c r="H27">
        <v>12</v>
      </c>
      <c r="I27">
        <v>6</v>
      </c>
      <c r="J27">
        <v>5</v>
      </c>
      <c r="K27">
        <v>6</v>
      </c>
      <c r="L27">
        <v>12</v>
      </c>
      <c r="M27">
        <v>18</v>
      </c>
      <c r="N27">
        <v>28</v>
      </c>
      <c r="O27">
        <v>30</v>
      </c>
    </row>
    <row r="28" spans="1:16" x14ac:dyDescent="0.2">
      <c r="A28" t="s">
        <v>25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</row>
    <row r="29" spans="1:16" x14ac:dyDescent="0.2">
      <c r="A29" t="s">
        <v>26</v>
      </c>
      <c r="D29">
        <v>87</v>
      </c>
      <c r="E29">
        <v>81</v>
      </c>
      <c r="F29">
        <v>87</v>
      </c>
      <c r="G29">
        <v>85</v>
      </c>
      <c r="H29">
        <v>90</v>
      </c>
      <c r="I29">
        <v>91</v>
      </c>
      <c r="J29">
        <v>83</v>
      </c>
      <c r="K29">
        <v>37</v>
      </c>
      <c r="L29">
        <v>37</v>
      </c>
      <c r="M29">
        <v>44</v>
      </c>
      <c r="N29">
        <v>46</v>
      </c>
      <c r="O29">
        <v>34</v>
      </c>
    </row>
    <row r="30" spans="1:16" x14ac:dyDescent="0.2">
      <c r="A30" t="s">
        <v>27</v>
      </c>
      <c r="D30">
        <v>1</v>
      </c>
      <c r="E30">
        <v>1</v>
      </c>
      <c r="F30">
        <v>1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1</v>
      </c>
      <c r="N30">
        <v>1</v>
      </c>
      <c r="O30">
        <v>0</v>
      </c>
    </row>
    <row r="31" spans="1:16" x14ac:dyDescent="0.2">
      <c r="A31" t="s">
        <v>28</v>
      </c>
      <c r="D31">
        <v>40</v>
      </c>
      <c r="E31">
        <v>42</v>
      </c>
      <c r="F31">
        <v>25</v>
      </c>
      <c r="G31">
        <v>22</v>
      </c>
      <c r="H31">
        <v>18</v>
      </c>
      <c r="I31">
        <v>16</v>
      </c>
      <c r="J31">
        <v>19</v>
      </c>
      <c r="K31">
        <v>19</v>
      </c>
      <c r="L31">
        <v>18</v>
      </c>
      <c r="M31">
        <v>21</v>
      </c>
      <c r="N31">
        <v>31</v>
      </c>
      <c r="O31">
        <v>34</v>
      </c>
    </row>
    <row r="32" spans="1:16" x14ac:dyDescent="0.2">
      <c r="A32" t="s">
        <v>29</v>
      </c>
      <c r="D32">
        <v>8</v>
      </c>
      <c r="E32">
        <v>7</v>
      </c>
      <c r="F32">
        <v>6</v>
      </c>
      <c r="G32">
        <v>4</v>
      </c>
      <c r="H32">
        <v>3</v>
      </c>
      <c r="I32">
        <v>3</v>
      </c>
      <c r="J32">
        <v>3</v>
      </c>
      <c r="K32">
        <v>5</v>
      </c>
      <c r="L32">
        <v>1</v>
      </c>
      <c r="M32">
        <v>7</v>
      </c>
      <c r="N32">
        <v>10</v>
      </c>
      <c r="O32">
        <v>10</v>
      </c>
    </row>
    <row r="33" spans="1:16" x14ac:dyDescent="0.2">
      <c r="A33" t="s">
        <v>30</v>
      </c>
      <c r="D33">
        <v>153</v>
      </c>
      <c r="E33">
        <v>146</v>
      </c>
      <c r="F33">
        <v>120</v>
      </c>
      <c r="G33">
        <v>102</v>
      </c>
      <c r="H33">
        <v>71</v>
      </c>
      <c r="I33">
        <v>65</v>
      </c>
      <c r="J33">
        <v>65</v>
      </c>
      <c r="K33">
        <v>50</v>
      </c>
      <c r="L33">
        <v>57</v>
      </c>
      <c r="M33">
        <v>92</v>
      </c>
      <c r="N33">
        <v>124</v>
      </c>
      <c r="O33">
        <v>144</v>
      </c>
    </row>
    <row r="34" spans="1:16" x14ac:dyDescent="0.2">
      <c r="A34" t="s">
        <v>31</v>
      </c>
      <c r="D34">
        <v>4</v>
      </c>
      <c r="E34">
        <v>6</v>
      </c>
      <c r="F34">
        <v>5</v>
      </c>
      <c r="G34">
        <v>6</v>
      </c>
      <c r="H34">
        <v>5</v>
      </c>
      <c r="I34">
        <v>5</v>
      </c>
      <c r="J34">
        <v>4</v>
      </c>
      <c r="K34">
        <v>4</v>
      </c>
      <c r="L34">
        <v>5</v>
      </c>
      <c r="M34">
        <v>5</v>
      </c>
      <c r="N34">
        <v>7</v>
      </c>
      <c r="O34">
        <v>5</v>
      </c>
    </row>
    <row r="35" spans="1:16" x14ac:dyDescent="0.2">
      <c r="A35" t="s">
        <v>32</v>
      </c>
      <c r="D35">
        <v>218</v>
      </c>
      <c r="E35">
        <v>220</v>
      </c>
      <c r="F35">
        <v>212</v>
      </c>
      <c r="G35">
        <v>204</v>
      </c>
      <c r="H35">
        <v>194</v>
      </c>
      <c r="I35">
        <v>191</v>
      </c>
      <c r="J35">
        <v>183</v>
      </c>
      <c r="K35">
        <v>92</v>
      </c>
      <c r="L35">
        <v>91</v>
      </c>
      <c r="M35">
        <v>117</v>
      </c>
      <c r="N35">
        <v>144</v>
      </c>
      <c r="O35">
        <v>154</v>
      </c>
    </row>
    <row r="36" spans="1:16" x14ac:dyDescent="0.2">
      <c r="A36" t="s">
        <v>33</v>
      </c>
      <c r="D36">
        <v>15</v>
      </c>
      <c r="E36">
        <v>15</v>
      </c>
      <c r="F36">
        <v>12</v>
      </c>
      <c r="G36">
        <v>14</v>
      </c>
      <c r="H36">
        <v>11</v>
      </c>
      <c r="I36">
        <v>11</v>
      </c>
      <c r="J36">
        <v>12</v>
      </c>
      <c r="K36">
        <v>12</v>
      </c>
      <c r="L36">
        <v>12</v>
      </c>
      <c r="M36">
        <v>10</v>
      </c>
      <c r="N36">
        <v>13</v>
      </c>
      <c r="O36">
        <v>13</v>
      </c>
    </row>
    <row r="37" spans="1:16" x14ac:dyDescent="0.2">
      <c r="A37" t="s">
        <v>34</v>
      </c>
      <c r="D37">
        <v>12</v>
      </c>
      <c r="E37">
        <v>12</v>
      </c>
      <c r="F37">
        <v>15</v>
      </c>
      <c r="G37">
        <v>8</v>
      </c>
      <c r="H37">
        <v>9</v>
      </c>
      <c r="I37">
        <v>10</v>
      </c>
      <c r="J37">
        <v>12</v>
      </c>
      <c r="K37">
        <v>13</v>
      </c>
      <c r="L37">
        <v>14</v>
      </c>
      <c r="M37">
        <v>20</v>
      </c>
      <c r="N37">
        <v>19</v>
      </c>
      <c r="O37">
        <v>20</v>
      </c>
    </row>
    <row r="38" spans="1:16" x14ac:dyDescent="0.2">
      <c r="A38" t="s">
        <v>35</v>
      </c>
      <c r="D38">
        <v>30</v>
      </c>
      <c r="E38">
        <v>28</v>
      </c>
      <c r="F38">
        <v>26</v>
      </c>
      <c r="G38">
        <v>26</v>
      </c>
      <c r="H38">
        <v>25</v>
      </c>
      <c r="I38">
        <v>25</v>
      </c>
      <c r="J38">
        <v>24</v>
      </c>
      <c r="K38">
        <v>24</v>
      </c>
      <c r="L38">
        <v>26</v>
      </c>
      <c r="M38">
        <v>29</v>
      </c>
      <c r="N38">
        <v>35</v>
      </c>
      <c r="O38">
        <v>31</v>
      </c>
    </row>
    <row r="39" spans="1:16" x14ac:dyDescent="0.2">
      <c r="A39" t="s">
        <v>36</v>
      </c>
      <c r="D39">
        <v>43</v>
      </c>
      <c r="E39">
        <v>48</v>
      </c>
      <c r="F39">
        <v>44</v>
      </c>
      <c r="G39">
        <v>43</v>
      </c>
      <c r="H39">
        <v>42</v>
      </c>
      <c r="I39">
        <v>39</v>
      </c>
      <c r="J39">
        <v>37</v>
      </c>
      <c r="K39">
        <v>36</v>
      </c>
      <c r="L39">
        <v>36</v>
      </c>
      <c r="M39">
        <v>40</v>
      </c>
      <c r="N39">
        <v>54</v>
      </c>
      <c r="O39">
        <v>56</v>
      </c>
    </row>
    <row r="40" spans="1:16" x14ac:dyDescent="0.2">
      <c r="A40" t="s">
        <v>37</v>
      </c>
      <c r="D40">
        <v>45</v>
      </c>
      <c r="E40">
        <v>46</v>
      </c>
      <c r="F40">
        <v>45</v>
      </c>
      <c r="G40">
        <v>42</v>
      </c>
      <c r="H40">
        <v>39</v>
      </c>
      <c r="I40">
        <v>38</v>
      </c>
      <c r="J40">
        <v>38</v>
      </c>
      <c r="K40">
        <v>39</v>
      </c>
      <c r="L40">
        <v>37</v>
      </c>
      <c r="M40">
        <v>38</v>
      </c>
      <c r="N40">
        <v>44</v>
      </c>
      <c r="O40">
        <v>44</v>
      </c>
    </row>
    <row r="41" spans="1:16" x14ac:dyDescent="0.2">
      <c r="A41" t="s">
        <v>38</v>
      </c>
      <c r="D41">
        <v>42</v>
      </c>
      <c r="E41">
        <v>39</v>
      </c>
      <c r="F41">
        <v>39</v>
      </c>
      <c r="G41">
        <v>34</v>
      </c>
      <c r="H41">
        <v>33</v>
      </c>
      <c r="I41">
        <v>34</v>
      </c>
      <c r="J41">
        <v>34</v>
      </c>
      <c r="K41">
        <v>35</v>
      </c>
      <c r="L41">
        <v>36</v>
      </c>
      <c r="M41">
        <v>41</v>
      </c>
      <c r="N41">
        <v>42</v>
      </c>
      <c r="O41">
        <v>40</v>
      </c>
    </row>
    <row r="42" spans="1:16" x14ac:dyDescent="0.2">
      <c r="A42" t="s">
        <v>39</v>
      </c>
      <c r="D42">
        <v>5</v>
      </c>
      <c r="E42">
        <v>4</v>
      </c>
      <c r="F42">
        <v>5</v>
      </c>
      <c r="G42">
        <v>6</v>
      </c>
      <c r="H42">
        <v>4</v>
      </c>
      <c r="I42">
        <v>3</v>
      </c>
      <c r="J42">
        <v>3</v>
      </c>
      <c r="K42">
        <v>3</v>
      </c>
      <c r="L42">
        <v>2</v>
      </c>
      <c r="M42">
        <v>2</v>
      </c>
      <c r="N42">
        <v>2</v>
      </c>
      <c r="O42">
        <v>2</v>
      </c>
    </row>
    <row r="43" spans="1:16" x14ac:dyDescent="0.2">
      <c r="A43" t="s">
        <v>40</v>
      </c>
      <c r="D43">
        <v>62</v>
      </c>
      <c r="E43">
        <v>59</v>
      </c>
      <c r="F43">
        <v>54</v>
      </c>
      <c r="G43">
        <v>43</v>
      </c>
      <c r="H43">
        <v>28</v>
      </c>
      <c r="I43">
        <v>25</v>
      </c>
      <c r="J43">
        <v>23</v>
      </c>
      <c r="K43">
        <v>22</v>
      </c>
      <c r="L43">
        <v>24</v>
      </c>
      <c r="M43">
        <v>39</v>
      </c>
      <c r="N43">
        <v>52</v>
      </c>
      <c r="O43">
        <v>64</v>
      </c>
    </row>
    <row r="44" spans="1:16" x14ac:dyDescent="0.2">
      <c r="D44">
        <f>SUM(D3:D43)</f>
        <v>2368</v>
      </c>
      <c r="E44">
        <f t="shared" ref="E44:O44" si="0">SUM(E3:E43)</f>
        <v>2376</v>
      </c>
      <c r="F44">
        <f t="shared" si="0"/>
        <v>2379</v>
      </c>
      <c r="G44">
        <f t="shared" si="0"/>
        <v>2061</v>
      </c>
      <c r="H44">
        <f t="shared" si="0"/>
        <v>1707</v>
      </c>
      <c r="I44">
        <f t="shared" si="0"/>
        <v>1570</v>
      </c>
      <c r="J44">
        <f t="shared" si="0"/>
        <v>1472</v>
      </c>
      <c r="K44">
        <f t="shared" si="0"/>
        <v>1282</v>
      </c>
      <c r="L44">
        <f t="shared" si="0"/>
        <v>1344</v>
      </c>
      <c r="M44">
        <f t="shared" si="0"/>
        <v>1719</v>
      </c>
      <c r="N44">
        <f t="shared" si="0"/>
        <v>2176</v>
      </c>
      <c r="O44">
        <f t="shared" si="0"/>
        <v>2372</v>
      </c>
      <c r="P44" s="1">
        <f>AVERAGE(D44:O44)</f>
        <v>1902.1666666666667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142</v>
      </c>
      <c r="E3">
        <v>138</v>
      </c>
      <c r="F3">
        <v>142</v>
      </c>
      <c r="G3">
        <v>155</v>
      </c>
      <c r="H3">
        <v>145</v>
      </c>
      <c r="I3">
        <v>136</v>
      </c>
      <c r="J3">
        <v>130</v>
      </c>
      <c r="K3">
        <v>140</v>
      </c>
      <c r="L3">
        <v>136</v>
      </c>
      <c r="M3">
        <v>130</v>
      </c>
      <c r="N3">
        <v>183</v>
      </c>
      <c r="O3">
        <v>215</v>
      </c>
      <c r="Q3" s="5">
        <f>P5+P9+P15+P17</f>
        <v>196.86944444444447</v>
      </c>
      <c r="R3" s="5">
        <f>P44-(Q3+P6+P10+P16)</f>
        <v>1598.8805555555555</v>
      </c>
    </row>
    <row r="4" spans="1:18" x14ac:dyDescent="0.2">
      <c r="A4" t="s">
        <v>1</v>
      </c>
      <c r="D4">
        <v>154</v>
      </c>
      <c r="E4">
        <v>162</v>
      </c>
      <c r="F4">
        <v>163</v>
      </c>
      <c r="G4">
        <v>170</v>
      </c>
      <c r="H4">
        <v>148</v>
      </c>
      <c r="I4">
        <v>121</v>
      </c>
      <c r="J4">
        <v>118</v>
      </c>
      <c r="K4">
        <v>115</v>
      </c>
      <c r="L4">
        <v>130</v>
      </c>
      <c r="M4">
        <v>116</v>
      </c>
      <c r="N4">
        <v>180</v>
      </c>
      <c r="O4">
        <v>200</v>
      </c>
      <c r="Q4" s="6">
        <f>P5+P9</f>
        <v>172.36111111111111</v>
      </c>
    </row>
    <row r="5" spans="1:18" x14ac:dyDescent="0.2">
      <c r="A5" t="s">
        <v>2</v>
      </c>
      <c r="D5">
        <v>128</v>
      </c>
      <c r="E5">
        <v>121</v>
      </c>
      <c r="F5">
        <v>120</v>
      </c>
      <c r="G5">
        <v>117</v>
      </c>
      <c r="H5">
        <v>96</v>
      </c>
      <c r="I5">
        <v>85</v>
      </c>
      <c r="J5">
        <v>77</v>
      </c>
      <c r="K5">
        <v>75</v>
      </c>
      <c r="L5">
        <v>72</v>
      </c>
      <c r="M5">
        <v>59</v>
      </c>
      <c r="N5">
        <v>121</v>
      </c>
      <c r="O5">
        <v>149</v>
      </c>
      <c r="P5" s="1">
        <f>AVERAGE(D3:O5)</f>
        <v>133.02777777777777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78</v>
      </c>
      <c r="E7">
        <v>82</v>
      </c>
      <c r="F7">
        <v>72</v>
      </c>
      <c r="G7">
        <v>71</v>
      </c>
      <c r="H7">
        <v>64</v>
      </c>
      <c r="I7">
        <v>57</v>
      </c>
      <c r="J7">
        <v>36</v>
      </c>
      <c r="K7">
        <v>31</v>
      </c>
      <c r="L7">
        <v>34</v>
      </c>
      <c r="M7">
        <v>42</v>
      </c>
      <c r="N7">
        <v>71</v>
      </c>
      <c r="O7">
        <v>87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</row>
    <row r="9" spans="1:18" x14ac:dyDescent="0.2">
      <c r="A9" t="s">
        <v>6</v>
      </c>
      <c r="D9">
        <v>75</v>
      </c>
      <c r="E9">
        <v>79</v>
      </c>
      <c r="F9">
        <v>52</v>
      </c>
      <c r="G9">
        <v>57</v>
      </c>
      <c r="H9">
        <v>51</v>
      </c>
      <c r="I9">
        <v>36</v>
      </c>
      <c r="J9">
        <v>29</v>
      </c>
      <c r="K9">
        <v>32</v>
      </c>
      <c r="L9">
        <v>45</v>
      </c>
      <c r="M9">
        <v>40</v>
      </c>
      <c r="N9">
        <v>90</v>
      </c>
      <c r="O9">
        <v>103</v>
      </c>
      <c r="P9" s="1">
        <f>AVERAGE(D7:O9)</f>
        <v>39.333333333333336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20</v>
      </c>
      <c r="E13">
        <v>23</v>
      </c>
      <c r="F13">
        <v>22</v>
      </c>
      <c r="G13">
        <v>19</v>
      </c>
      <c r="H13">
        <v>17</v>
      </c>
      <c r="I13">
        <v>16</v>
      </c>
      <c r="J13">
        <v>15</v>
      </c>
      <c r="K13">
        <v>14</v>
      </c>
      <c r="L13">
        <v>15</v>
      </c>
      <c r="M13">
        <v>22</v>
      </c>
      <c r="N13">
        <v>27</v>
      </c>
      <c r="O13">
        <v>25</v>
      </c>
    </row>
    <row r="14" spans="1:18" x14ac:dyDescent="0.2">
      <c r="A14" t="s">
        <v>11</v>
      </c>
      <c r="D14">
        <v>23</v>
      </c>
      <c r="E14">
        <v>24</v>
      </c>
      <c r="F14">
        <v>19</v>
      </c>
      <c r="G14">
        <v>13</v>
      </c>
      <c r="H14">
        <v>11</v>
      </c>
      <c r="I14">
        <v>10</v>
      </c>
      <c r="J14">
        <v>10</v>
      </c>
      <c r="K14">
        <v>10</v>
      </c>
      <c r="L14">
        <v>11</v>
      </c>
      <c r="M14">
        <v>15</v>
      </c>
      <c r="N14">
        <v>22</v>
      </c>
      <c r="O14">
        <v>25</v>
      </c>
    </row>
    <row r="15" spans="1:18" x14ac:dyDescent="0.2">
      <c r="A15" t="s">
        <v>12</v>
      </c>
      <c r="D15">
        <v>21</v>
      </c>
      <c r="E15">
        <v>17</v>
      </c>
      <c r="F15">
        <v>17</v>
      </c>
      <c r="G15">
        <v>10</v>
      </c>
      <c r="H15">
        <v>8</v>
      </c>
      <c r="I15">
        <v>8</v>
      </c>
      <c r="J15">
        <v>9</v>
      </c>
      <c r="K15">
        <v>9</v>
      </c>
      <c r="L15">
        <v>11</v>
      </c>
      <c r="M15">
        <v>14</v>
      </c>
      <c r="N15">
        <v>17</v>
      </c>
      <c r="O15">
        <v>19</v>
      </c>
      <c r="P15" s="1">
        <f>AVERAGE(D14:O15)</f>
        <v>14.708333333333334</v>
      </c>
    </row>
    <row r="16" spans="1:18" x14ac:dyDescent="0.2">
      <c r="A16" t="s">
        <v>13</v>
      </c>
      <c r="D16">
        <v>8</v>
      </c>
      <c r="E16">
        <v>9</v>
      </c>
      <c r="F16">
        <v>9</v>
      </c>
      <c r="G16">
        <v>8</v>
      </c>
      <c r="H16">
        <v>7</v>
      </c>
      <c r="I16">
        <v>7</v>
      </c>
      <c r="J16">
        <v>7</v>
      </c>
      <c r="K16">
        <v>7</v>
      </c>
      <c r="L16">
        <v>7</v>
      </c>
      <c r="M16">
        <v>9</v>
      </c>
      <c r="N16">
        <v>11</v>
      </c>
      <c r="O16">
        <v>14</v>
      </c>
      <c r="P16">
        <f>AVERAGE(D16:O16)</f>
        <v>8.5833333333333339</v>
      </c>
    </row>
    <row r="17" spans="1:16" x14ac:dyDescent="0.2">
      <c r="A17" t="s">
        <v>14</v>
      </c>
      <c r="D17">
        <v>7</v>
      </c>
      <c r="E17">
        <v>7</v>
      </c>
      <c r="F17">
        <v>6</v>
      </c>
      <c r="G17">
        <v>4</v>
      </c>
      <c r="H17">
        <v>2</v>
      </c>
      <c r="I17">
        <v>2</v>
      </c>
      <c r="J17">
        <v>1</v>
      </c>
      <c r="K17">
        <v>1</v>
      </c>
      <c r="L17">
        <v>1</v>
      </c>
      <c r="M17">
        <v>2</v>
      </c>
      <c r="N17">
        <v>4</v>
      </c>
      <c r="O17">
        <v>6</v>
      </c>
      <c r="P17" s="1">
        <f>AVERAGE(D11:O15)</f>
        <v>9.8000000000000007</v>
      </c>
    </row>
    <row r="18" spans="1:16" x14ac:dyDescent="0.2">
      <c r="A18" t="s">
        <v>15</v>
      </c>
      <c r="D18">
        <v>21</v>
      </c>
      <c r="E18">
        <v>19</v>
      </c>
      <c r="F18">
        <v>18</v>
      </c>
      <c r="G18">
        <v>17</v>
      </c>
      <c r="H18">
        <v>17</v>
      </c>
      <c r="I18">
        <v>17</v>
      </c>
      <c r="J18">
        <v>16</v>
      </c>
      <c r="K18">
        <v>16</v>
      </c>
      <c r="L18">
        <v>15</v>
      </c>
      <c r="M18">
        <v>16</v>
      </c>
      <c r="N18">
        <v>26</v>
      </c>
      <c r="O18">
        <v>22</v>
      </c>
    </row>
    <row r="19" spans="1:16" x14ac:dyDescent="0.2">
      <c r="A19" t="s">
        <v>16</v>
      </c>
      <c r="D19">
        <v>39</v>
      </c>
      <c r="E19">
        <v>37</v>
      </c>
      <c r="F19">
        <v>32</v>
      </c>
      <c r="G19">
        <v>24</v>
      </c>
      <c r="H19">
        <v>20</v>
      </c>
      <c r="I19">
        <v>11</v>
      </c>
      <c r="J19">
        <v>6</v>
      </c>
      <c r="K19">
        <v>5</v>
      </c>
      <c r="L19">
        <v>7</v>
      </c>
      <c r="M19">
        <v>8</v>
      </c>
      <c r="N19">
        <v>30</v>
      </c>
      <c r="O19">
        <v>35</v>
      </c>
    </row>
    <row r="20" spans="1:16" x14ac:dyDescent="0.2">
      <c r="A20" t="s">
        <v>17</v>
      </c>
      <c r="D20">
        <v>35</v>
      </c>
      <c r="E20">
        <v>31</v>
      </c>
      <c r="F20">
        <v>32</v>
      </c>
      <c r="G20">
        <v>23</v>
      </c>
      <c r="H20">
        <v>14</v>
      </c>
      <c r="I20">
        <v>5</v>
      </c>
      <c r="J20">
        <v>5</v>
      </c>
      <c r="K20">
        <v>5</v>
      </c>
      <c r="L20">
        <v>6</v>
      </c>
      <c r="M20">
        <v>6</v>
      </c>
      <c r="N20">
        <v>24</v>
      </c>
      <c r="O20">
        <v>32</v>
      </c>
    </row>
    <row r="21" spans="1:16" x14ac:dyDescent="0.2">
      <c r="A21" t="s">
        <v>18</v>
      </c>
      <c r="D21">
        <v>28</v>
      </c>
      <c r="E21">
        <v>28</v>
      </c>
      <c r="F21">
        <v>27</v>
      </c>
      <c r="G21">
        <v>21</v>
      </c>
      <c r="H21">
        <v>6</v>
      </c>
      <c r="I21">
        <v>4</v>
      </c>
      <c r="J21">
        <v>5</v>
      </c>
      <c r="K21">
        <v>6</v>
      </c>
      <c r="L21">
        <v>5</v>
      </c>
      <c r="M21">
        <v>3</v>
      </c>
      <c r="N21">
        <v>33</v>
      </c>
      <c r="O21">
        <v>39</v>
      </c>
    </row>
    <row r="22" spans="1:16" x14ac:dyDescent="0.2">
      <c r="A22" t="s">
        <v>19</v>
      </c>
      <c r="D22">
        <v>182</v>
      </c>
      <c r="E22">
        <v>178</v>
      </c>
      <c r="F22">
        <v>167</v>
      </c>
      <c r="G22">
        <v>150</v>
      </c>
      <c r="H22">
        <v>123</v>
      </c>
      <c r="I22">
        <v>120</v>
      </c>
      <c r="J22">
        <v>98</v>
      </c>
      <c r="K22">
        <v>93</v>
      </c>
      <c r="L22">
        <v>105</v>
      </c>
      <c r="M22">
        <v>86</v>
      </c>
      <c r="N22">
        <v>173</v>
      </c>
      <c r="O22">
        <v>174</v>
      </c>
    </row>
    <row r="23" spans="1:16" x14ac:dyDescent="0.2">
      <c r="A23" t="s">
        <v>20</v>
      </c>
      <c r="D23">
        <v>7</v>
      </c>
      <c r="E23">
        <v>7</v>
      </c>
      <c r="F23">
        <v>6</v>
      </c>
      <c r="G23">
        <v>7</v>
      </c>
      <c r="H23">
        <v>7</v>
      </c>
      <c r="I23">
        <v>7</v>
      </c>
      <c r="J23">
        <v>6</v>
      </c>
      <c r="K23">
        <v>6</v>
      </c>
      <c r="L23">
        <v>6</v>
      </c>
      <c r="M23">
        <v>6</v>
      </c>
      <c r="N23">
        <v>6</v>
      </c>
      <c r="O23">
        <v>6</v>
      </c>
    </row>
    <row r="24" spans="1:16" x14ac:dyDescent="0.2">
      <c r="A24" t="s">
        <v>21</v>
      </c>
      <c r="D24">
        <v>163</v>
      </c>
      <c r="E24">
        <v>162</v>
      </c>
      <c r="F24">
        <v>156</v>
      </c>
      <c r="G24">
        <v>146</v>
      </c>
      <c r="H24">
        <v>107</v>
      </c>
      <c r="I24">
        <v>99</v>
      </c>
      <c r="J24">
        <v>73</v>
      </c>
      <c r="K24">
        <v>43</v>
      </c>
      <c r="L24">
        <v>53</v>
      </c>
      <c r="M24">
        <v>36</v>
      </c>
      <c r="N24">
        <v>119</v>
      </c>
      <c r="O24">
        <v>134</v>
      </c>
    </row>
    <row r="25" spans="1:16" x14ac:dyDescent="0.2">
      <c r="A25" t="s">
        <v>22</v>
      </c>
      <c r="D25">
        <v>189</v>
      </c>
      <c r="E25">
        <v>190</v>
      </c>
      <c r="F25">
        <v>192</v>
      </c>
      <c r="G25">
        <v>179</v>
      </c>
      <c r="H25">
        <v>163</v>
      </c>
      <c r="I25">
        <v>159</v>
      </c>
      <c r="J25">
        <v>160</v>
      </c>
      <c r="K25">
        <v>162</v>
      </c>
      <c r="L25">
        <v>174</v>
      </c>
      <c r="M25">
        <v>92</v>
      </c>
      <c r="N25">
        <v>218</v>
      </c>
      <c r="O25">
        <v>204</v>
      </c>
    </row>
    <row r="26" spans="1:16" x14ac:dyDescent="0.2">
      <c r="A26" t="s">
        <v>23</v>
      </c>
      <c r="D26">
        <v>47</v>
      </c>
      <c r="E26">
        <v>43</v>
      </c>
      <c r="F26">
        <v>43</v>
      </c>
      <c r="G26">
        <v>36</v>
      </c>
      <c r="H26">
        <v>26</v>
      </c>
      <c r="I26">
        <v>26</v>
      </c>
      <c r="J26">
        <v>19</v>
      </c>
      <c r="K26">
        <v>21</v>
      </c>
      <c r="L26">
        <v>28</v>
      </c>
      <c r="M26">
        <v>33</v>
      </c>
      <c r="N26">
        <v>78</v>
      </c>
      <c r="O26">
        <v>82</v>
      </c>
    </row>
    <row r="27" spans="1:16" x14ac:dyDescent="0.2">
      <c r="A27" t="s">
        <v>24</v>
      </c>
      <c r="D27">
        <v>20</v>
      </c>
      <c r="E27">
        <v>21</v>
      </c>
      <c r="F27">
        <v>17</v>
      </c>
      <c r="G27">
        <v>17</v>
      </c>
      <c r="H27">
        <v>5</v>
      </c>
      <c r="I27">
        <v>3</v>
      </c>
      <c r="J27">
        <v>7</v>
      </c>
      <c r="K27">
        <v>5</v>
      </c>
      <c r="L27">
        <v>7</v>
      </c>
      <c r="M27">
        <v>11</v>
      </c>
      <c r="N27">
        <v>30</v>
      </c>
      <c r="O27">
        <v>29</v>
      </c>
    </row>
    <row r="28" spans="1:16" x14ac:dyDescent="0.2">
      <c r="A28" t="s">
        <v>25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0</v>
      </c>
      <c r="N28">
        <v>2</v>
      </c>
      <c r="O28">
        <v>0</v>
      </c>
    </row>
    <row r="29" spans="1:16" x14ac:dyDescent="0.2">
      <c r="A29" t="s">
        <v>26</v>
      </c>
      <c r="D29">
        <v>84</v>
      </c>
      <c r="E29">
        <v>86</v>
      </c>
      <c r="F29">
        <v>87</v>
      </c>
      <c r="G29">
        <v>85</v>
      </c>
      <c r="H29">
        <v>83</v>
      </c>
      <c r="I29">
        <v>81</v>
      </c>
      <c r="J29">
        <v>82</v>
      </c>
      <c r="K29">
        <v>83</v>
      </c>
      <c r="L29">
        <v>85</v>
      </c>
      <c r="M29">
        <v>68</v>
      </c>
      <c r="N29">
        <v>88</v>
      </c>
      <c r="O29">
        <v>85</v>
      </c>
    </row>
    <row r="30" spans="1:16" x14ac:dyDescent="0.2">
      <c r="A30" t="s">
        <v>27</v>
      </c>
      <c r="D30">
        <v>4</v>
      </c>
      <c r="E30">
        <v>4</v>
      </c>
      <c r="F30">
        <v>2</v>
      </c>
      <c r="G30">
        <v>2</v>
      </c>
      <c r="H30">
        <v>1</v>
      </c>
      <c r="I30">
        <v>0</v>
      </c>
      <c r="J30">
        <v>0</v>
      </c>
      <c r="K30">
        <v>0</v>
      </c>
      <c r="L30">
        <v>1</v>
      </c>
      <c r="M30">
        <v>0</v>
      </c>
      <c r="N30">
        <v>2</v>
      </c>
      <c r="O30">
        <v>0</v>
      </c>
    </row>
    <row r="31" spans="1:16" x14ac:dyDescent="0.2">
      <c r="A31" t="s">
        <v>28</v>
      </c>
      <c r="D31">
        <v>40</v>
      </c>
      <c r="E31">
        <v>35</v>
      </c>
      <c r="F31">
        <v>32</v>
      </c>
      <c r="G31">
        <v>30</v>
      </c>
      <c r="H31">
        <v>30</v>
      </c>
      <c r="I31">
        <v>26</v>
      </c>
      <c r="J31">
        <v>28</v>
      </c>
      <c r="K31">
        <v>28</v>
      </c>
      <c r="L31">
        <v>29</v>
      </c>
      <c r="M31">
        <v>32</v>
      </c>
      <c r="N31">
        <v>44</v>
      </c>
      <c r="O31">
        <v>45</v>
      </c>
    </row>
    <row r="32" spans="1:16" x14ac:dyDescent="0.2">
      <c r="A32" t="s">
        <v>29</v>
      </c>
      <c r="D32">
        <v>15</v>
      </c>
      <c r="E32">
        <v>11</v>
      </c>
      <c r="F32">
        <v>9</v>
      </c>
      <c r="G32">
        <v>8</v>
      </c>
      <c r="H32">
        <v>6</v>
      </c>
      <c r="I32">
        <v>5</v>
      </c>
      <c r="J32">
        <v>4</v>
      </c>
      <c r="K32">
        <v>4</v>
      </c>
      <c r="L32">
        <v>6</v>
      </c>
      <c r="M32">
        <v>8</v>
      </c>
      <c r="N32">
        <v>10</v>
      </c>
      <c r="O32">
        <v>10</v>
      </c>
    </row>
    <row r="33" spans="1:16" x14ac:dyDescent="0.2">
      <c r="A33" t="s">
        <v>30</v>
      </c>
      <c r="D33">
        <v>192</v>
      </c>
      <c r="E33">
        <v>179</v>
      </c>
      <c r="F33">
        <v>123</v>
      </c>
      <c r="G33">
        <v>115</v>
      </c>
      <c r="H33">
        <v>103</v>
      </c>
      <c r="I33">
        <v>100</v>
      </c>
      <c r="J33">
        <v>91</v>
      </c>
      <c r="K33">
        <v>92</v>
      </c>
      <c r="L33">
        <v>94</v>
      </c>
      <c r="M33">
        <v>100</v>
      </c>
      <c r="N33">
        <v>164</v>
      </c>
      <c r="O33">
        <v>168</v>
      </c>
    </row>
    <row r="34" spans="1:16" x14ac:dyDescent="0.2">
      <c r="A34" t="s">
        <v>31</v>
      </c>
      <c r="D34">
        <v>15</v>
      </c>
      <c r="E34">
        <v>17</v>
      </c>
      <c r="F34">
        <v>8</v>
      </c>
      <c r="G34">
        <v>5</v>
      </c>
      <c r="H34">
        <v>4</v>
      </c>
      <c r="I34">
        <v>5</v>
      </c>
      <c r="J34">
        <v>3</v>
      </c>
      <c r="K34">
        <v>2</v>
      </c>
      <c r="L34">
        <v>3</v>
      </c>
      <c r="M34">
        <v>1</v>
      </c>
      <c r="N34">
        <v>4</v>
      </c>
      <c r="O34">
        <v>4</v>
      </c>
    </row>
    <row r="35" spans="1:16" x14ac:dyDescent="0.2">
      <c r="A35" t="s">
        <v>32</v>
      </c>
      <c r="D35">
        <v>227</v>
      </c>
      <c r="E35">
        <v>226</v>
      </c>
      <c r="F35">
        <v>223</v>
      </c>
      <c r="G35">
        <v>207</v>
      </c>
      <c r="H35">
        <v>201</v>
      </c>
      <c r="I35">
        <v>197</v>
      </c>
      <c r="J35">
        <v>190</v>
      </c>
      <c r="K35">
        <v>192</v>
      </c>
      <c r="L35">
        <v>196</v>
      </c>
      <c r="M35">
        <v>183</v>
      </c>
      <c r="N35">
        <v>233</v>
      </c>
      <c r="O35">
        <v>227</v>
      </c>
    </row>
    <row r="36" spans="1:16" x14ac:dyDescent="0.2">
      <c r="A36" t="s">
        <v>33</v>
      </c>
      <c r="D36">
        <v>17</v>
      </c>
      <c r="E36">
        <v>13</v>
      </c>
      <c r="F36">
        <v>13</v>
      </c>
      <c r="G36">
        <v>13</v>
      </c>
      <c r="H36">
        <v>11</v>
      </c>
      <c r="I36">
        <v>11</v>
      </c>
      <c r="J36">
        <v>11</v>
      </c>
      <c r="K36">
        <v>12</v>
      </c>
      <c r="L36">
        <v>14</v>
      </c>
      <c r="M36">
        <v>14</v>
      </c>
      <c r="N36">
        <v>19</v>
      </c>
      <c r="O36">
        <v>20</v>
      </c>
    </row>
    <row r="37" spans="1:16" x14ac:dyDescent="0.2">
      <c r="A37" t="s">
        <v>34</v>
      </c>
      <c r="D37">
        <v>13</v>
      </c>
      <c r="E37">
        <v>18</v>
      </c>
      <c r="F37">
        <v>18</v>
      </c>
      <c r="G37">
        <v>15</v>
      </c>
      <c r="H37">
        <v>12</v>
      </c>
      <c r="I37">
        <v>9</v>
      </c>
      <c r="J37">
        <v>9</v>
      </c>
      <c r="K37">
        <v>4</v>
      </c>
      <c r="L37">
        <v>6</v>
      </c>
      <c r="M37">
        <v>6</v>
      </c>
      <c r="N37">
        <v>14</v>
      </c>
      <c r="O37">
        <v>16</v>
      </c>
    </row>
    <row r="38" spans="1:16" x14ac:dyDescent="0.2">
      <c r="A38" t="s">
        <v>35</v>
      </c>
      <c r="D38">
        <v>26</v>
      </c>
      <c r="E38">
        <v>28</v>
      </c>
      <c r="F38">
        <v>24</v>
      </c>
      <c r="G38">
        <v>26</v>
      </c>
      <c r="H38">
        <v>23</v>
      </c>
      <c r="I38">
        <v>19</v>
      </c>
      <c r="J38">
        <v>18</v>
      </c>
      <c r="K38">
        <v>20</v>
      </c>
      <c r="L38">
        <v>20</v>
      </c>
      <c r="M38">
        <v>19</v>
      </c>
      <c r="N38">
        <v>27</v>
      </c>
      <c r="O38">
        <v>31</v>
      </c>
    </row>
    <row r="39" spans="1:16" x14ac:dyDescent="0.2">
      <c r="A39" t="s">
        <v>36</v>
      </c>
      <c r="D39">
        <v>38</v>
      </c>
      <c r="E39">
        <v>43</v>
      </c>
      <c r="F39">
        <v>41</v>
      </c>
      <c r="G39">
        <v>40</v>
      </c>
      <c r="H39">
        <v>37</v>
      </c>
      <c r="I39">
        <v>36</v>
      </c>
      <c r="J39">
        <v>35</v>
      </c>
      <c r="K39">
        <v>34</v>
      </c>
      <c r="L39">
        <v>33</v>
      </c>
      <c r="M39">
        <v>37</v>
      </c>
      <c r="N39">
        <v>44</v>
      </c>
      <c r="O39">
        <v>46</v>
      </c>
    </row>
    <row r="40" spans="1:16" x14ac:dyDescent="0.2">
      <c r="A40" t="s">
        <v>37</v>
      </c>
      <c r="D40">
        <v>46</v>
      </c>
      <c r="E40">
        <v>42</v>
      </c>
      <c r="F40">
        <v>43</v>
      </c>
      <c r="G40">
        <v>41</v>
      </c>
      <c r="H40">
        <v>39</v>
      </c>
      <c r="I40">
        <v>40</v>
      </c>
      <c r="J40">
        <v>39</v>
      </c>
      <c r="K40">
        <v>39</v>
      </c>
      <c r="L40">
        <v>40</v>
      </c>
      <c r="M40">
        <v>37</v>
      </c>
      <c r="N40">
        <v>48</v>
      </c>
      <c r="O40">
        <v>44</v>
      </c>
    </row>
    <row r="41" spans="1:16" x14ac:dyDescent="0.2">
      <c r="A41" t="s">
        <v>38</v>
      </c>
      <c r="D41">
        <v>32</v>
      </c>
      <c r="E41">
        <v>34</v>
      </c>
      <c r="F41">
        <v>34</v>
      </c>
      <c r="G41">
        <v>32</v>
      </c>
      <c r="H41">
        <v>32</v>
      </c>
      <c r="I41">
        <v>32</v>
      </c>
      <c r="J41">
        <v>32</v>
      </c>
      <c r="K41">
        <v>33</v>
      </c>
      <c r="L41">
        <v>33</v>
      </c>
      <c r="M41">
        <v>31</v>
      </c>
      <c r="N41">
        <v>40</v>
      </c>
      <c r="O41">
        <v>42</v>
      </c>
    </row>
    <row r="42" spans="1:16" x14ac:dyDescent="0.2">
      <c r="A42" t="s">
        <v>39</v>
      </c>
      <c r="D42">
        <v>3</v>
      </c>
      <c r="E42">
        <v>2</v>
      </c>
      <c r="F42">
        <v>5</v>
      </c>
      <c r="G42">
        <v>5</v>
      </c>
      <c r="H42">
        <v>6</v>
      </c>
      <c r="I42">
        <v>6</v>
      </c>
      <c r="J42">
        <v>5</v>
      </c>
      <c r="K42">
        <v>4</v>
      </c>
      <c r="L42">
        <v>5</v>
      </c>
      <c r="M42">
        <v>3</v>
      </c>
      <c r="N42">
        <v>5</v>
      </c>
      <c r="O42">
        <v>6</v>
      </c>
    </row>
    <row r="43" spans="1:16" x14ac:dyDescent="0.2">
      <c r="A43" t="s">
        <v>40</v>
      </c>
      <c r="D43">
        <v>52</v>
      </c>
      <c r="E43">
        <v>49</v>
      </c>
      <c r="F43">
        <v>47</v>
      </c>
      <c r="G43">
        <v>42</v>
      </c>
      <c r="H43">
        <v>25</v>
      </c>
      <c r="I43">
        <v>21</v>
      </c>
      <c r="J43">
        <v>19</v>
      </c>
      <c r="K43">
        <v>21</v>
      </c>
      <c r="L43">
        <v>24</v>
      </c>
      <c r="M43">
        <v>16</v>
      </c>
      <c r="N43">
        <v>50</v>
      </c>
      <c r="O43">
        <v>62</v>
      </c>
    </row>
    <row r="44" spans="1:16" x14ac:dyDescent="0.2">
      <c r="D44">
        <f>SUM(D3:D43)</f>
        <v>2193</v>
      </c>
      <c r="E44">
        <f t="shared" ref="E44:O44" si="0">SUM(E3:E43)</f>
        <v>2167</v>
      </c>
      <c r="F44">
        <f t="shared" si="0"/>
        <v>2023</v>
      </c>
      <c r="G44">
        <f t="shared" si="0"/>
        <v>1912</v>
      </c>
      <c r="H44">
        <f t="shared" si="0"/>
        <v>1653</v>
      </c>
      <c r="I44">
        <f t="shared" si="0"/>
        <v>1519</v>
      </c>
      <c r="J44">
        <f t="shared" si="0"/>
        <v>1395</v>
      </c>
      <c r="K44">
        <f t="shared" si="0"/>
        <v>1366</v>
      </c>
      <c r="L44">
        <f t="shared" si="0"/>
        <v>1459</v>
      </c>
      <c r="M44">
        <f t="shared" si="0"/>
        <v>1301</v>
      </c>
      <c r="N44">
        <f t="shared" si="0"/>
        <v>2257</v>
      </c>
      <c r="O44">
        <f t="shared" si="0"/>
        <v>2407</v>
      </c>
      <c r="P44" s="1">
        <f>AVERAGE(D44:O44)</f>
        <v>1804.3333333333333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169</v>
      </c>
      <c r="E3">
        <v>166</v>
      </c>
      <c r="F3">
        <v>183</v>
      </c>
      <c r="G3">
        <v>173</v>
      </c>
      <c r="H3">
        <v>160</v>
      </c>
      <c r="I3">
        <v>155</v>
      </c>
      <c r="J3">
        <v>123</v>
      </c>
      <c r="K3">
        <v>123</v>
      </c>
      <c r="L3">
        <v>78</v>
      </c>
      <c r="M3">
        <v>106</v>
      </c>
      <c r="N3">
        <v>122</v>
      </c>
      <c r="O3">
        <v>144</v>
      </c>
      <c r="Q3" s="5">
        <f>P5+P9+P15+P17</f>
        <v>250.02222222222224</v>
      </c>
      <c r="R3" s="5">
        <f>P44-(Q3+P6+P10+P16)</f>
        <v>2302.9777777777781</v>
      </c>
    </row>
    <row r="4" spans="1:18" x14ac:dyDescent="0.2">
      <c r="A4" t="s">
        <v>1</v>
      </c>
      <c r="D4">
        <v>218</v>
      </c>
      <c r="E4">
        <v>215</v>
      </c>
      <c r="F4">
        <v>220</v>
      </c>
      <c r="G4">
        <v>223</v>
      </c>
      <c r="H4">
        <v>211</v>
      </c>
      <c r="I4">
        <v>205</v>
      </c>
      <c r="J4">
        <v>141</v>
      </c>
      <c r="K4">
        <v>131</v>
      </c>
      <c r="L4">
        <v>88</v>
      </c>
      <c r="M4">
        <v>111</v>
      </c>
      <c r="N4">
        <v>132</v>
      </c>
      <c r="O4">
        <v>157</v>
      </c>
      <c r="Q4" s="6">
        <f>P5+P9</f>
        <v>218.13888888888891</v>
      </c>
    </row>
    <row r="5" spans="1:18" x14ac:dyDescent="0.2">
      <c r="A5" t="s">
        <v>2</v>
      </c>
      <c r="D5">
        <v>296</v>
      </c>
      <c r="E5">
        <v>295</v>
      </c>
      <c r="F5">
        <v>294</v>
      </c>
      <c r="G5">
        <v>285</v>
      </c>
      <c r="H5">
        <v>263</v>
      </c>
      <c r="I5">
        <v>242</v>
      </c>
      <c r="J5">
        <v>160</v>
      </c>
      <c r="K5">
        <v>162</v>
      </c>
      <c r="L5">
        <v>104</v>
      </c>
      <c r="M5">
        <v>137</v>
      </c>
      <c r="N5">
        <v>162</v>
      </c>
      <c r="O5">
        <v>185</v>
      </c>
      <c r="P5" s="1">
        <f>AVERAGE(D3:O5)</f>
        <v>176.08333333333334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61</v>
      </c>
      <c r="E7">
        <v>54</v>
      </c>
      <c r="F7">
        <v>45</v>
      </c>
      <c r="G7">
        <v>63</v>
      </c>
      <c r="H7">
        <v>51</v>
      </c>
      <c r="I7">
        <v>44</v>
      </c>
      <c r="J7">
        <v>42</v>
      </c>
      <c r="K7">
        <v>36</v>
      </c>
      <c r="L7">
        <v>38</v>
      </c>
      <c r="M7">
        <v>55</v>
      </c>
      <c r="N7">
        <v>63</v>
      </c>
      <c r="O7">
        <v>80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1</v>
      </c>
      <c r="N8">
        <v>0</v>
      </c>
      <c r="O8">
        <v>1</v>
      </c>
    </row>
    <row r="9" spans="1:18" x14ac:dyDescent="0.2">
      <c r="A9" t="s">
        <v>6</v>
      </c>
      <c r="D9">
        <v>95</v>
      </c>
      <c r="E9">
        <v>93</v>
      </c>
      <c r="F9">
        <v>102</v>
      </c>
      <c r="G9">
        <v>95</v>
      </c>
      <c r="H9">
        <v>71</v>
      </c>
      <c r="I9">
        <v>70</v>
      </c>
      <c r="J9">
        <v>44</v>
      </c>
      <c r="K9">
        <v>36</v>
      </c>
      <c r="L9">
        <v>45</v>
      </c>
      <c r="M9">
        <v>53</v>
      </c>
      <c r="N9">
        <v>79</v>
      </c>
      <c r="O9">
        <v>97</v>
      </c>
      <c r="P9" s="1">
        <f>AVERAGE(D7:O9)</f>
        <v>42.055555555555557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</row>
    <row r="13" spans="1:18" x14ac:dyDescent="0.2">
      <c r="A13" t="s">
        <v>10</v>
      </c>
      <c r="D13">
        <v>29</v>
      </c>
      <c r="E13">
        <v>31</v>
      </c>
      <c r="F13">
        <v>31</v>
      </c>
      <c r="G13">
        <v>17</v>
      </c>
      <c r="H13">
        <v>17</v>
      </c>
      <c r="I13">
        <v>14</v>
      </c>
      <c r="J13">
        <v>12</v>
      </c>
      <c r="K13">
        <v>9</v>
      </c>
      <c r="L13">
        <v>14</v>
      </c>
      <c r="M13">
        <v>17</v>
      </c>
      <c r="N13">
        <v>19</v>
      </c>
      <c r="O13">
        <v>19</v>
      </c>
    </row>
    <row r="14" spans="1:18" x14ac:dyDescent="0.2">
      <c r="A14" t="s">
        <v>11</v>
      </c>
      <c r="D14">
        <v>35</v>
      </c>
      <c r="E14">
        <v>27</v>
      </c>
      <c r="F14">
        <v>26</v>
      </c>
      <c r="G14">
        <v>12</v>
      </c>
      <c r="H14">
        <v>11</v>
      </c>
      <c r="I14">
        <v>11</v>
      </c>
      <c r="J14">
        <v>13</v>
      </c>
      <c r="K14">
        <v>14</v>
      </c>
      <c r="L14">
        <v>16</v>
      </c>
      <c r="M14">
        <v>19</v>
      </c>
      <c r="N14">
        <v>26</v>
      </c>
      <c r="O14">
        <v>26</v>
      </c>
    </row>
    <row r="15" spans="1:18" x14ac:dyDescent="0.2">
      <c r="A15" t="s">
        <v>12</v>
      </c>
      <c r="D15">
        <v>28</v>
      </c>
      <c r="E15">
        <v>26</v>
      </c>
      <c r="F15">
        <v>25</v>
      </c>
      <c r="G15">
        <v>17</v>
      </c>
      <c r="H15">
        <v>15</v>
      </c>
      <c r="I15">
        <v>15</v>
      </c>
      <c r="J15">
        <v>14</v>
      </c>
      <c r="K15">
        <v>14</v>
      </c>
      <c r="L15">
        <v>13</v>
      </c>
      <c r="M15">
        <v>19</v>
      </c>
      <c r="N15">
        <v>24</v>
      </c>
      <c r="O15">
        <v>28</v>
      </c>
      <c r="P15" s="1">
        <f>AVERAGE(D14:O15)</f>
        <v>19.75</v>
      </c>
    </row>
    <row r="16" spans="1:18" x14ac:dyDescent="0.2">
      <c r="A16" t="s">
        <v>13</v>
      </c>
      <c r="D16">
        <v>18</v>
      </c>
      <c r="E16">
        <v>20</v>
      </c>
      <c r="F16">
        <v>20</v>
      </c>
      <c r="G16">
        <v>17</v>
      </c>
      <c r="H16">
        <v>16</v>
      </c>
      <c r="I16">
        <v>15</v>
      </c>
      <c r="J16">
        <v>14</v>
      </c>
      <c r="K16">
        <v>14</v>
      </c>
      <c r="L16">
        <v>14</v>
      </c>
      <c r="M16">
        <v>16</v>
      </c>
      <c r="N16">
        <v>16</v>
      </c>
      <c r="O16">
        <v>16</v>
      </c>
      <c r="P16">
        <f>AVERAGE(D16:O16)</f>
        <v>16.333333333333332</v>
      </c>
    </row>
    <row r="17" spans="1:16" x14ac:dyDescent="0.2">
      <c r="A17" t="s">
        <v>14</v>
      </c>
      <c r="D17">
        <v>21</v>
      </c>
      <c r="E17">
        <v>19</v>
      </c>
      <c r="F17">
        <v>18</v>
      </c>
      <c r="G17">
        <v>16</v>
      </c>
      <c r="H17">
        <v>13</v>
      </c>
      <c r="I17">
        <v>13</v>
      </c>
      <c r="J17">
        <v>13</v>
      </c>
      <c r="K17">
        <v>11</v>
      </c>
      <c r="L17">
        <v>11</v>
      </c>
      <c r="M17">
        <v>14</v>
      </c>
      <c r="N17">
        <v>14</v>
      </c>
      <c r="O17">
        <v>17</v>
      </c>
      <c r="P17" s="1">
        <f>AVERAGE(D11:O15)</f>
        <v>12.133333333333333</v>
      </c>
    </row>
    <row r="18" spans="1:16" x14ac:dyDescent="0.2">
      <c r="A18" t="s">
        <v>15</v>
      </c>
      <c r="D18">
        <v>42</v>
      </c>
      <c r="E18">
        <v>44</v>
      </c>
      <c r="F18">
        <v>43</v>
      </c>
      <c r="G18">
        <v>39</v>
      </c>
      <c r="H18">
        <v>39</v>
      </c>
      <c r="I18">
        <v>38</v>
      </c>
      <c r="J18">
        <v>38</v>
      </c>
      <c r="K18">
        <v>37</v>
      </c>
      <c r="L18">
        <v>39</v>
      </c>
      <c r="M18">
        <v>36</v>
      </c>
      <c r="N18">
        <v>41</v>
      </c>
      <c r="O18">
        <v>43</v>
      </c>
    </row>
    <row r="19" spans="1:16" x14ac:dyDescent="0.2">
      <c r="A19" t="s">
        <v>16</v>
      </c>
      <c r="D19">
        <v>40</v>
      </c>
      <c r="E19">
        <v>39</v>
      </c>
      <c r="F19">
        <v>36</v>
      </c>
      <c r="G19">
        <v>26</v>
      </c>
      <c r="H19">
        <v>11</v>
      </c>
      <c r="I19">
        <v>10</v>
      </c>
      <c r="J19">
        <v>11</v>
      </c>
      <c r="K19">
        <v>11</v>
      </c>
      <c r="L19">
        <v>15</v>
      </c>
      <c r="M19">
        <v>29</v>
      </c>
      <c r="N19">
        <v>32</v>
      </c>
      <c r="O19">
        <v>43</v>
      </c>
    </row>
    <row r="20" spans="1:16" x14ac:dyDescent="0.2">
      <c r="A20" t="s">
        <v>17</v>
      </c>
      <c r="D20">
        <v>35</v>
      </c>
      <c r="E20">
        <v>33</v>
      </c>
      <c r="F20">
        <v>31</v>
      </c>
      <c r="G20">
        <v>27</v>
      </c>
      <c r="H20">
        <v>12</v>
      </c>
      <c r="I20">
        <v>11</v>
      </c>
      <c r="J20">
        <v>12</v>
      </c>
      <c r="K20">
        <v>10</v>
      </c>
      <c r="L20">
        <v>14</v>
      </c>
      <c r="M20">
        <v>26</v>
      </c>
      <c r="N20">
        <v>33</v>
      </c>
      <c r="O20">
        <v>37</v>
      </c>
    </row>
    <row r="21" spans="1:16" x14ac:dyDescent="0.2">
      <c r="A21" t="s">
        <v>18</v>
      </c>
      <c r="D21">
        <v>32</v>
      </c>
      <c r="E21">
        <v>29</v>
      </c>
      <c r="F21">
        <v>27</v>
      </c>
      <c r="G21">
        <v>18</v>
      </c>
      <c r="H21">
        <v>7</v>
      </c>
      <c r="I21">
        <v>6</v>
      </c>
      <c r="J21">
        <v>6</v>
      </c>
      <c r="K21">
        <v>6</v>
      </c>
      <c r="L21">
        <v>10</v>
      </c>
      <c r="M21">
        <v>17</v>
      </c>
      <c r="N21">
        <v>23</v>
      </c>
      <c r="O21">
        <v>31</v>
      </c>
    </row>
    <row r="22" spans="1:16" x14ac:dyDescent="0.2">
      <c r="A22" t="s">
        <v>19</v>
      </c>
      <c r="D22">
        <v>234</v>
      </c>
      <c r="E22">
        <v>225</v>
      </c>
      <c r="F22">
        <v>226</v>
      </c>
      <c r="G22">
        <v>202</v>
      </c>
      <c r="H22">
        <v>179</v>
      </c>
      <c r="I22">
        <v>161</v>
      </c>
      <c r="J22">
        <v>157</v>
      </c>
      <c r="K22">
        <v>159</v>
      </c>
      <c r="L22">
        <v>123</v>
      </c>
      <c r="M22">
        <v>168</v>
      </c>
      <c r="N22">
        <v>203</v>
      </c>
      <c r="O22">
        <v>216</v>
      </c>
    </row>
    <row r="23" spans="1:16" x14ac:dyDescent="0.2">
      <c r="A23" t="s">
        <v>20</v>
      </c>
      <c r="D23">
        <v>16</v>
      </c>
      <c r="E23">
        <v>15</v>
      </c>
      <c r="F23">
        <v>16</v>
      </c>
      <c r="G23">
        <v>16</v>
      </c>
      <c r="H23">
        <v>16</v>
      </c>
      <c r="I23">
        <v>16</v>
      </c>
      <c r="J23">
        <v>16</v>
      </c>
      <c r="K23">
        <v>16</v>
      </c>
      <c r="L23">
        <v>7</v>
      </c>
      <c r="M23">
        <v>7</v>
      </c>
      <c r="N23">
        <v>7</v>
      </c>
      <c r="O23">
        <v>7</v>
      </c>
    </row>
    <row r="24" spans="1:16" x14ac:dyDescent="0.2">
      <c r="A24" t="s">
        <v>21</v>
      </c>
      <c r="D24">
        <v>228</v>
      </c>
      <c r="E24">
        <v>220</v>
      </c>
      <c r="F24">
        <v>221</v>
      </c>
      <c r="G24">
        <v>190</v>
      </c>
      <c r="H24">
        <v>164</v>
      </c>
      <c r="I24">
        <v>156</v>
      </c>
      <c r="J24">
        <v>134</v>
      </c>
      <c r="K24">
        <v>125</v>
      </c>
      <c r="L24">
        <v>112</v>
      </c>
      <c r="M24">
        <v>160</v>
      </c>
      <c r="N24">
        <v>197</v>
      </c>
      <c r="O24">
        <v>209</v>
      </c>
    </row>
    <row r="25" spans="1:16" x14ac:dyDescent="0.2">
      <c r="A25" t="s">
        <v>22</v>
      </c>
      <c r="D25">
        <v>336</v>
      </c>
      <c r="E25">
        <v>335</v>
      </c>
      <c r="F25">
        <v>331</v>
      </c>
      <c r="G25">
        <v>319</v>
      </c>
      <c r="H25">
        <v>290</v>
      </c>
      <c r="I25">
        <v>272</v>
      </c>
      <c r="J25">
        <v>272</v>
      </c>
      <c r="K25">
        <v>274</v>
      </c>
      <c r="L25">
        <v>198</v>
      </c>
      <c r="M25">
        <v>229</v>
      </c>
      <c r="N25">
        <v>238</v>
      </c>
      <c r="O25">
        <v>244</v>
      </c>
    </row>
    <row r="26" spans="1:16" x14ac:dyDescent="0.2">
      <c r="A26" t="s">
        <v>23</v>
      </c>
      <c r="D26">
        <v>64</v>
      </c>
      <c r="E26">
        <v>67</v>
      </c>
      <c r="F26">
        <v>70</v>
      </c>
      <c r="G26">
        <v>58</v>
      </c>
      <c r="H26">
        <v>28</v>
      </c>
      <c r="I26">
        <v>18</v>
      </c>
      <c r="J26">
        <v>17</v>
      </c>
      <c r="K26">
        <v>21</v>
      </c>
      <c r="L26">
        <v>32</v>
      </c>
      <c r="M26">
        <v>42</v>
      </c>
      <c r="N26">
        <v>59</v>
      </c>
      <c r="O26">
        <v>74</v>
      </c>
    </row>
    <row r="27" spans="1:16" x14ac:dyDescent="0.2">
      <c r="A27" t="s">
        <v>24</v>
      </c>
      <c r="D27">
        <v>33</v>
      </c>
      <c r="E27">
        <v>32</v>
      </c>
      <c r="F27">
        <v>33</v>
      </c>
      <c r="G27">
        <v>23</v>
      </c>
      <c r="H27">
        <v>14</v>
      </c>
      <c r="I27">
        <v>12</v>
      </c>
      <c r="J27">
        <v>11</v>
      </c>
      <c r="K27">
        <v>8</v>
      </c>
      <c r="L27">
        <v>12</v>
      </c>
      <c r="M27">
        <v>23</v>
      </c>
      <c r="N27">
        <v>28</v>
      </c>
      <c r="O27">
        <v>35</v>
      </c>
    </row>
    <row r="28" spans="1:16" x14ac:dyDescent="0.2">
      <c r="A28" t="s">
        <v>25</v>
      </c>
      <c r="D28">
        <v>5</v>
      </c>
      <c r="E28">
        <v>5</v>
      </c>
      <c r="F28">
        <v>5</v>
      </c>
      <c r="G28">
        <v>4</v>
      </c>
      <c r="H28">
        <v>4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4</v>
      </c>
    </row>
    <row r="29" spans="1:16" x14ac:dyDescent="0.2">
      <c r="A29" t="s">
        <v>26</v>
      </c>
      <c r="D29">
        <v>167</v>
      </c>
      <c r="E29">
        <v>167</v>
      </c>
      <c r="F29">
        <v>167</v>
      </c>
      <c r="G29">
        <v>169</v>
      </c>
      <c r="H29">
        <v>167</v>
      </c>
      <c r="I29">
        <v>165</v>
      </c>
      <c r="J29">
        <v>166</v>
      </c>
      <c r="K29">
        <v>166</v>
      </c>
      <c r="L29">
        <v>103</v>
      </c>
      <c r="M29">
        <v>106</v>
      </c>
      <c r="N29">
        <v>112</v>
      </c>
      <c r="O29">
        <v>118</v>
      </c>
    </row>
    <row r="30" spans="1:16" x14ac:dyDescent="0.2">
      <c r="A30" t="s">
        <v>27</v>
      </c>
      <c r="D30">
        <v>3</v>
      </c>
      <c r="E30">
        <v>4</v>
      </c>
      <c r="F30">
        <v>4</v>
      </c>
      <c r="G30">
        <v>3</v>
      </c>
      <c r="H30">
        <v>2</v>
      </c>
      <c r="I30">
        <v>2</v>
      </c>
      <c r="J30">
        <v>2</v>
      </c>
      <c r="K30">
        <v>2</v>
      </c>
      <c r="L30">
        <v>2</v>
      </c>
      <c r="M30">
        <v>3</v>
      </c>
      <c r="N30">
        <v>4</v>
      </c>
      <c r="O30">
        <v>4</v>
      </c>
    </row>
    <row r="31" spans="1:16" x14ac:dyDescent="0.2">
      <c r="A31" t="s">
        <v>28</v>
      </c>
      <c r="D31">
        <v>42</v>
      </c>
      <c r="E31">
        <v>37</v>
      </c>
      <c r="F31">
        <v>36</v>
      </c>
      <c r="G31">
        <v>33</v>
      </c>
      <c r="H31">
        <v>34</v>
      </c>
      <c r="I31">
        <v>33</v>
      </c>
      <c r="J31">
        <v>30</v>
      </c>
      <c r="K31">
        <v>30</v>
      </c>
      <c r="L31">
        <v>35</v>
      </c>
      <c r="M31">
        <v>40</v>
      </c>
      <c r="N31">
        <v>46</v>
      </c>
      <c r="O31">
        <v>47</v>
      </c>
    </row>
    <row r="32" spans="1:16" x14ac:dyDescent="0.2">
      <c r="A32" t="s">
        <v>29</v>
      </c>
      <c r="D32">
        <v>19</v>
      </c>
      <c r="E32">
        <v>17</v>
      </c>
      <c r="F32">
        <v>15</v>
      </c>
      <c r="G32">
        <v>11</v>
      </c>
      <c r="H32">
        <v>11</v>
      </c>
      <c r="I32">
        <v>10</v>
      </c>
      <c r="J32">
        <v>7</v>
      </c>
      <c r="K32">
        <v>6</v>
      </c>
      <c r="L32">
        <v>7</v>
      </c>
      <c r="M32">
        <v>11</v>
      </c>
      <c r="N32">
        <v>17</v>
      </c>
      <c r="O32">
        <v>16</v>
      </c>
    </row>
    <row r="33" spans="1:16" x14ac:dyDescent="0.2">
      <c r="A33" t="s">
        <v>30</v>
      </c>
      <c r="D33">
        <v>277</v>
      </c>
      <c r="E33">
        <v>280</v>
      </c>
      <c r="F33">
        <v>260</v>
      </c>
      <c r="G33">
        <v>234</v>
      </c>
      <c r="H33">
        <v>198</v>
      </c>
      <c r="I33">
        <v>190</v>
      </c>
      <c r="J33">
        <v>180</v>
      </c>
      <c r="K33">
        <v>137</v>
      </c>
      <c r="L33">
        <v>157</v>
      </c>
      <c r="M33">
        <v>207</v>
      </c>
      <c r="N33">
        <v>239</v>
      </c>
      <c r="O33">
        <v>258</v>
      </c>
    </row>
    <row r="34" spans="1:16" x14ac:dyDescent="0.2">
      <c r="A34" t="s">
        <v>31</v>
      </c>
      <c r="D34">
        <v>16</v>
      </c>
      <c r="E34">
        <v>16</v>
      </c>
      <c r="F34">
        <v>15</v>
      </c>
      <c r="G34">
        <v>15</v>
      </c>
      <c r="H34">
        <v>15</v>
      </c>
      <c r="I34">
        <v>15</v>
      </c>
      <c r="J34">
        <v>14</v>
      </c>
      <c r="K34">
        <v>14</v>
      </c>
      <c r="L34">
        <v>15</v>
      </c>
      <c r="M34">
        <v>13</v>
      </c>
      <c r="N34">
        <v>16</v>
      </c>
      <c r="O34">
        <v>16</v>
      </c>
    </row>
    <row r="35" spans="1:16" x14ac:dyDescent="0.2">
      <c r="A35" t="s">
        <v>32</v>
      </c>
      <c r="D35">
        <v>287</v>
      </c>
      <c r="E35">
        <v>282</v>
      </c>
      <c r="F35">
        <v>284</v>
      </c>
      <c r="G35">
        <v>266</v>
      </c>
      <c r="H35">
        <v>252</v>
      </c>
      <c r="I35">
        <v>243</v>
      </c>
      <c r="J35">
        <v>243</v>
      </c>
      <c r="K35">
        <v>242</v>
      </c>
      <c r="L35">
        <v>254</v>
      </c>
      <c r="M35">
        <v>279</v>
      </c>
      <c r="N35">
        <v>302</v>
      </c>
      <c r="O35">
        <v>313</v>
      </c>
    </row>
    <row r="36" spans="1:16" x14ac:dyDescent="0.2">
      <c r="A36" t="s">
        <v>33</v>
      </c>
      <c r="D36">
        <v>20</v>
      </c>
      <c r="E36">
        <v>21</v>
      </c>
      <c r="F36">
        <v>20</v>
      </c>
      <c r="G36">
        <v>19</v>
      </c>
      <c r="H36">
        <v>17</v>
      </c>
      <c r="I36">
        <v>17</v>
      </c>
      <c r="J36">
        <v>16</v>
      </c>
      <c r="K36">
        <v>16</v>
      </c>
      <c r="L36">
        <v>16</v>
      </c>
      <c r="M36">
        <v>16</v>
      </c>
      <c r="N36">
        <v>23</v>
      </c>
      <c r="O36">
        <v>24</v>
      </c>
    </row>
    <row r="37" spans="1:16" x14ac:dyDescent="0.2">
      <c r="A37" t="s">
        <v>34</v>
      </c>
      <c r="D37">
        <v>21</v>
      </c>
      <c r="E37">
        <v>15</v>
      </c>
      <c r="F37">
        <v>16</v>
      </c>
      <c r="G37">
        <v>18</v>
      </c>
      <c r="H37">
        <v>7</v>
      </c>
      <c r="I37">
        <v>5</v>
      </c>
      <c r="J37">
        <v>6</v>
      </c>
      <c r="K37">
        <v>7</v>
      </c>
      <c r="L37">
        <v>8</v>
      </c>
      <c r="M37">
        <v>10</v>
      </c>
      <c r="N37">
        <v>13</v>
      </c>
      <c r="O37">
        <v>16</v>
      </c>
    </row>
    <row r="38" spans="1:16" x14ac:dyDescent="0.2">
      <c r="A38" t="s">
        <v>35</v>
      </c>
      <c r="D38">
        <v>28</v>
      </c>
      <c r="E38">
        <v>27</v>
      </c>
      <c r="F38">
        <v>28</v>
      </c>
      <c r="G38">
        <v>25</v>
      </c>
      <c r="H38">
        <v>21</v>
      </c>
      <c r="I38">
        <v>20</v>
      </c>
      <c r="J38">
        <v>19</v>
      </c>
      <c r="K38">
        <v>20</v>
      </c>
      <c r="L38">
        <v>21</v>
      </c>
      <c r="M38">
        <v>24</v>
      </c>
      <c r="N38">
        <v>29</v>
      </c>
      <c r="O38">
        <v>34</v>
      </c>
    </row>
    <row r="39" spans="1:16" x14ac:dyDescent="0.2">
      <c r="A39" t="s">
        <v>36</v>
      </c>
      <c r="D39">
        <v>44</v>
      </c>
      <c r="E39">
        <v>45</v>
      </c>
      <c r="F39">
        <v>46</v>
      </c>
      <c r="G39">
        <v>43</v>
      </c>
      <c r="H39">
        <v>43</v>
      </c>
      <c r="I39">
        <v>39</v>
      </c>
      <c r="J39">
        <v>37</v>
      </c>
      <c r="K39">
        <v>37</v>
      </c>
      <c r="L39">
        <v>39</v>
      </c>
      <c r="M39">
        <v>44</v>
      </c>
      <c r="N39">
        <v>44</v>
      </c>
      <c r="O39">
        <v>45</v>
      </c>
    </row>
    <row r="40" spans="1:16" x14ac:dyDescent="0.2">
      <c r="A40" t="s">
        <v>37</v>
      </c>
      <c r="D40">
        <v>83</v>
      </c>
      <c r="E40">
        <v>79</v>
      </c>
      <c r="F40">
        <v>82</v>
      </c>
      <c r="G40">
        <v>76</v>
      </c>
      <c r="H40">
        <v>75</v>
      </c>
      <c r="I40">
        <v>72</v>
      </c>
      <c r="J40">
        <v>69</v>
      </c>
      <c r="K40">
        <v>69</v>
      </c>
      <c r="L40">
        <v>68</v>
      </c>
      <c r="M40">
        <v>72</v>
      </c>
      <c r="N40">
        <v>75</v>
      </c>
      <c r="O40">
        <v>78</v>
      </c>
    </row>
    <row r="41" spans="1:16" x14ac:dyDescent="0.2">
      <c r="A41" t="s">
        <v>38</v>
      </c>
      <c r="D41">
        <v>76</v>
      </c>
      <c r="E41">
        <v>79</v>
      </c>
      <c r="F41">
        <v>75</v>
      </c>
      <c r="G41">
        <v>78</v>
      </c>
      <c r="H41">
        <v>69</v>
      </c>
      <c r="I41">
        <v>69</v>
      </c>
      <c r="J41">
        <v>67</v>
      </c>
      <c r="K41">
        <v>65</v>
      </c>
      <c r="L41">
        <v>31</v>
      </c>
      <c r="M41">
        <v>32</v>
      </c>
      <c r="N41">
        <v>36</v>
      </c>
      <c r="O41">
        <v>35</v>
      </c>
    </row>
    <row r="42" spans="1:16" x14ac:dyDescent="0.2">
      <c r="A42" t="s">
        <v>39</v>
      </c>
      <c r="D42">
        <v>1</v>
      </c>
      <c r="E42">
        <v>2</v>
      </c>
      <c r="F42">
        <v>2</v>
      </c>
      <c r="G42">
        <v>3</v>
      </c>
      <c r="H42">
        <v>3</v>
      </c>
      <c r="I42">
        <v>3</v>
      </c>
      <c r="J42">
        <v>3</v>
      </c>
      <c r="K42">
        <v>2</v>
      </c>
      <c r="L42">
        <v>2</v>
      </c>
      <c r="M42">
        <v>2</v>
      </c>
      <c r="N42">
        <v>2</v>
      </c>
      <c r="O42">
        <v>4</v>
      </c>
    </row>
    <row r="43" spans="1:16" x14ac:dyDescent="0.2">
      <c r="A43" t="s">
        <v>40</v>
      </c>
      <c r="D43">
        <v>79</v>
      </c>
      <c r="E43">
        <v>80</v>
      </c>
      <c r="F43">
        <v>73</v>
      </c>
      <c r="G43">
        <v>65</v>
      </c>
      <c r="H43">
        <v>56</v>
      </c>
      <c r="I43">
        <v>34</v>
      </c>
      <c r="J43">
        <v>30</v>
      </c>
      <c r="K43">
        <v>29</v>
      </c>
      <c r="L43">
        <v>30</v>
      </c>
      <c r="M43">
        <v>38</v>
      </c>
      <c r="N43">
        <v>55</v>
      </c>
      <c r="O43">
        <v>60</v>
      </c>
    </row>
    <row r="44" spans="1:16" x14ac:dyDescent="0.2">
      <c r="D44">
        <f>SUM(D3:D43)</f>
        <v>3203</v>
      </c>
      <c r="E44">
        <f t="shared" ref="E44:O44" si="0">SUM(E3:E43)</f>
        <v>3146</v>
      </c>
      <c r="F44">
        <f t="shared" si="0"/>
        <v>3131</v>
      </c>
      <c r="G44">
        <f t="shared" si="0"/>
        <v>2903</v>
      </c>
      <c r="H44">
        <f t="shared" si="0"/>
        <v>2567</v>
      </c>
      <c r="I44">
        <f t="shared" si="0"/>
        <v>2404</v>
      </c>
      <c r="J44">
        <f t="shared" si="0"/>
        <v>2142</v>
      </c>
      <c r="K44">
        <f t="shared" si="0"/>
        <v>2062</v>
      </c>
      <c r="L44">
        <f t="shared" si="0"/>
        <v>1774</v>
      </c>
      <c r="M44">
        <f t="shared" si="0"/>
        <v>2185</v>
      </c>
      <c r="N44">
        <f t="shared" si="0"/>
        <v>2534</v>
      </c>
      <c r="O44">
        <f t="shared" si="0"/>
        <v>2781</v>
      </c>
      <c r="P44" s="1">
        <f>AVERAGE(D44:O44)</f>
        <v>2569.3333333333335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185</v>
      </c>
      <c r="E3">
        <v>182</v>
      </c>
      <c r="F3">
        <v>179</v>
      </c>
      <c r="G3">
        <v>185</v>
      </c>
      <c r="H3">
        <v>181</v>
      </c>
      <c r="I3">
        <v>129</v>
      </c>
      <c r="J3">
        <v>129</v>
      </c>
      <c r="K3">
        <v>139</v>
      </c>
      <c r="L3">
        <v>138</v>
      </c>
      <c r="M3">
        <v>135</v>
      </c>
      <c r="N3">
        <v>138</v>
      </c>
      <c r="O3">
        <v>171</v>
      </c>
      <c r="Q3" s="5">
        <f>P5+P9+P15+P17</f>
        <v>306.36111111111109</v>
      </c>
      <c r="R3" s="5">
        <f>P44-(Q3+P6+P10+P16)</f>
        <v>2629.8055555555557</v>
      </c>
    </row>
    <row r="4" spans="1:18" x14ac:dyDescent="0.2">
      <c r="A4" t="s">
        <v>1</v>
      </c>
      <c r="D4">
        <v>244</v>
      </c>
      <c r="E4">
        <v>244</v>
      </c>
      <c r="F4">
        <v>233</v>
      </c>
      <c r="G4">
        <v>219</v>
      </c>
      <c r="H4">
        <v>213</v>
      </c>
      <c r="I4">
        <v>189</v>
      </c>
      <c r="J4">
        <v>196</v>
      </c>
      <c r="K4">
        <v>145</v>
      </c>
      <c r="L4">
        <v>159</v>
      </c>
      <c r="M4">
        <v>174</v>
      </c>
      <c r="N4">
        <v>201</v>
      </c>
      <c r="O4">
        <v>228</v>
      </c>
      <c r="Q4" s="6">
        <f>P5+P9</f>
        <v>260.94444444444446</v>
      </c>
    </row>
    <row r="5" spans="1:18" x14ac:dyDescent="0.2">
      <c r="A5" t="s">
        <v>2</v>
      </c>
      <c r="D5">
        <v>347</v>
      </c>
      <c r="E5">
        <v>347</v>
      </c>
      <c r="F5">
        <v>308</v>
      </c>
      <c r="G5">
        <v>273</v>
      </c>
      <c r="H5">
        <v>261</v>
      </c>
      <c r="I5">
        <v>257</v>
      </c>
      <c r="J5">
        <v>257</v>
      </c>
      <c r="K5">
        <v>225</v>
      </c>
      <c r="L5">
        <v>233</v>
      </c>
      <c r="M5">
        <v>252</v>
      </c>
      <c r="N5">
        <v>278</v>
      </c>
      <c r="O5">
        <v>293</v>
      </c>
      <c r="P5" s="1">
        <f>AVERAGE(D3:O5)</f>
        <v>212.97222222222223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78</v>
      </c>
      <c r="E7">
        <v>80</v>
      </c>
      <c r="F7">
        <v>62</v>
      </c>
      <c r="G7">
        <v>54</v>
      </c>
      <c r="H7">
        <v>53</v>
      </c>
      <c r="I7">
        <v>38</v>
      </c>
      <c r="J7">
        <v>28</v>
      </c>
      <c r="K7">
        <v>25</v>
      </c>
      <c r="L7">
        <v>18</v>
      </c>
      <c r="M7">
        <v>24</v>
      </c>
      <c r="N7">
        <v>42</v>
      </c>
      <c r="O7">
        <v>60</v>
      </c>
    </row>
    <row r="8" spans="1:18" x14ac:dyDescent="0.2">
      <c r="A8" t="s">
        <v>5</v>
      </c>
      <c r="D8">
        <v>0</v>
      </c>
      <c r="E8">
        <v>0</v>
      </c>
      <c r="F8">
        <v>0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176</v>
      </c>
      <c r="E9">
        <v>177</v>
      </c>
      <c r="F9">
        <v>156</v>
      </c>
      <c r="G9">
        <v>150</v>
      </c>
      <c r="H9">
        <v>115</v>
      </c>
      <c r="I9">
        <v>77</v>
      </c>
      <c r="J9">
        <v>71</v>
      </c>
      <c r="K9">
        <v>23</v>
      </c>
      <c r="L9">
        <v>31</v>
      </c>
      <c r="M9">
        <v>39</v>
      </c>
      <c r="N9">
        <v>58</v>
      </c>
      <c r="O9">
        <v>91</v>
      </c>
      <c r="P9" s="1">
        <f>AVERAGE(D7:O9)</f>
        <v>47.972222222222221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33</v>
      </c>
      <c r="E13">
        <v>34</v>
      </c>
      <c r="F13">
        <v>28</v>
      </c>
      <c r="G13">
        <v>24</v>
      </c>
      <c r="H13">
        <v>23</v>
      </c>
      <c r="I13">
        <v>24</v>
      </c>
      <c r="J13">
        <v>18</v>
      </c>
      <c r="K13">
        <v>19</v>
      </c>
      <c r="L13">
        <v>21</v>
      </c>
      <c r="M13">
        <v>23</v>
      </c>
      <c r="N13">
        <v>29</v>
      </c>
      <c r="O13">
        <v>30</v>
      </c>
    </row>
    <row r="14" spans="1:18" x14ac:dyDescent="0.2">
      <c r="A14" t="s">
        <v>11</v>
      </c>
      <c r="D14">
        <v>43</v>
      </c>
      <c r="E14">
        <v>44</v>
      </c>
      <c r="F14">
        <v>37</v>
      </c>
      <c r="G14">
        <v>30</v>
      </c>
      <c r="H14">
        <v>31</v>
      </c>
      <c r="I14">
        <v>25</v>
      </c>
      <c r="J14">
        <v>21</v>
      </c>
      <c r="K14">
        <v>20</v>
      </c>
      <c r="L14">
        <v>24</v>
      </c>
      <c r="M14">
        <v>24</v>
      </c>
      <c r="N14">
        <v>31</v>
      </c>
      <c r="O14">
        <v>36</v>
      </c>
    </row>
    <row r="15" spans="1:18" x14ac:dyDescent="0.2">
      <c r="A15" t="s">
        <v>12</v>
      </c>
      <c r="D15">
        <v>32</v>
      </c>
      <c r="E15">
        <v>34</v>
      </c>
      <c r="F15">
        <v>27</v>
      </c>
      <c r="G15">
        <v>29</v>
      </c>
      <c r="H15">
        <v>25</v>
      </c>
      <c r="I15">
        <v>21</v>
      </c>
      <c r="J15">
        <v>21</v>
      </c>
      <c r="K15">
        <v>21</v>
      </c>
      <c r="L15">
        <v>21</v>
      </c>
      <c r="M15">
        <v>21</v>
      </c>
      <c r="N15">
        <v>29</v>
      </c>
      <c r="O15">
        <v>27</v>
      </c>
      <c r="P15" s="1">
        <f>AVERAGE(D14:O15)</f>
        <v>28.083333333333332</v>
      </c>
    </row>
    <row r="16" spans="1:18" x14ac:dyDescent="0.2">
      <c r="A16" t="s">
        <v>13</v>
      </c>
      <c r="D16">
        <v>23</v>
      </c>
      <c r="E16">
        <v>22</v>
      </c>
      <c r="F16">
        <v>18</v>
      </c>
      <c r="G16">
        <v>18</v>
      </c>
      <c r="H16">
        <v>19</v>
      </c>
      <c r="I16">
        <v>16</v>
      </c>
      <c r="J16">
        <v>15</v>
      </c>
      <c r="K16">
        <v>15</v>
      </c>
      <c r="L16">
        <v>14</v>
      </c>
      <c r="M16">
        <v>17</v>
      </c>
      <c r="N16">
        <v>18</v>
      </c>
      <c r="O16">
        <v>18</v>
      </c>
      <c r="P16">
        <f>AVERAGE(D16:O16)</f>
        <v>17.75</v>
      </c>
    </row>
    <row r="17" spans="1:16" x14ac:dyDescent="0.2">
      <c r="A17" t="s">
        <v>14</v>
      </c>
      <c r="D17">
        <v>21</v>
      </c>
      <c r="E17">
        <v>22</v>
      </c>
      <c r="F17">
        <v>17</v>
      </c>
      <c r="G17">
        <v>17</v>
      </c>
      <c r="H17">
        <v>17</v>
      </c>
      <c r="I17">
        <v>15</v>
      </c>
      <c r="J17">
        <v>15</v>
      </c>
      <c r="K17">
        <v>14</v>
      </c>
      <c r="L17">
        <v>17</v>
      </c>
      <c r="M17">
        <v>18</v>
      </c>
      <c r="N17">
        <v>20</v>
      </c>
      <c r="O17">
        <v>20</v>
      </c>
      <c r="P17" s="1">
        <f>AVERAGE(D11:O15)</f>
        <v>17.333333333333332</v>
      </c>
    </row>
    <row r="18" spans="1:16" x14ac:dyDescent="0.2">
      <c r="A18" t="s">
        <v>15</v>
      </c>
      <c r="D18">
        <v>42</v>
      </c>
      <c r="E18">
        <v>43</v>
      </c>
      <c r="F18">
        <v>39</v>
      </c>
      <c r="G18">
        <v>36</v>
      </c>
      <c r="H18">
        <v>35</v>
      </c>
      <c r="I18">
        <v>35</v>
      </c>
      <c r="J18">
        <v>37</v>
      </c>
      <c r="K18">
        <v>34</v>
      </c>
      <c r="L18">
        <v>36</v>
      </c>
      <c r="M18">
        <v>37</v>
      </c>
      <c r="N18">
        <v>42</v>
      </c>
      <c r="O18">
        <v>42</v>
      </c>
    </row>
    <row r="19" spans="1:16" x14ac:dyDescent="0.2">
      <c r="A19" t="s">
        <v>16</v>
      </c>
      <c r="D19">
        <v>33</v>
      </c>
      <c r="E19">
        <v>29</v>
      </c>
      <c r="F19">
        <v>25</v>
      </c>
      <c r="G19">
        <v>19</v>
      </c>
      <c r="H19">
        <v>9</v>
      </c>
      <c r="I19">
        <v>11</v>
      </c>
      <c r="J19">
        <v>10</v>
      </c>
      <c r="K19">
        <v>8</v>
      </c>
      <c r="L19">
        <v>7</v>
      </c>
      <c r="M19">
        <v>19</v>
      </c>
      <c r="N19">
        <v>32</v>
      </c>
      <c r="O19">
        <v>41</v>
      </c>
    </row>
    <row r="20" spans="1:16" x14ac:dyDescent="0.2">
      <c r="A20" t="s">
        <v>17</v>
      </c>
      <c r="D20">
        <v>29</v>
      </c>
      <c r="E20">
        <v>29</v>
      </c>
      <c r="F20">
        <v>26</v>
      </c>
      <c r="G20">
        <v>17</v>
      </c>
      <c r="H20">
        <v>15</v>
      </c>
      <c r="I20">
        <v>10</v>
      </c>
      <c r="J20">
        <v>9</v>
      </c>
      <c r="K20">
        <v>9</v>
      </c>
      <c r="L20">
        <v>8</v>
      </c>
      <c r="M20">
        <v>18</v>
      </c>
      <c r="N20">
        <v>27</v>
      </c>
      <c r="O20">
        <v>33</v>
      </c>
    </row>
    <row r="21" spans="1:16" x14ac:dyDescent="0.2">
      <c r="A21" t="s">
        <v>18</v>
      </c>
      <c r="D21">
        <v>25</v>
      </c>
      <c r="E21">
        <v>25</v>
      </c>
      <c r="F21">
        <v>23</v>
      </c>
      <c r="G21">
        <v>11</v>
      </c>
      <c r="H21">
        <v>4</v>
      </c>
      <c r="I21">
        <v>3</v>
      </c>
      <c r="J21">
        <v>2</v>
      </c>
      <c r="K21">
        <v>2</v>
      </c>
      <c r="L21">
        <v>5</v>
      </c>
      <c r="M21">
        <v>15</v>
      </c>
      <c r="N21">
        <v>24</v>
      </c>
      <c r="O21">
        <v>32</v>
      </c>
    </row>
    <row r="22" spans="1:16" x14ac:dyDescent="0.2">
      <c r="A22" t="s">
        <v>19</v>
      </c>
      <c r="D22">
        <v>308</v>
      </c>
      <c r="E22">
        <v>305</v>
      </c>
      <c r="F22">
        <v>262</v>
      </c>
      <c r="G22">
        <v>241</v>
      </c>
      <c r="H22">
        <v>214</v>
      </c>
      <c r="I22">
        <v>181</v>
      </c>
      <c r="J22">
        <v>177</v>
      </c>
      <c r="K22">
        <v>164</v>
      </c>
      <c r="L22">
        <v>173</v>
      </c>
      <c r="M22">
        <v>201</v>
      </c>
      <c r="N22">
        <v>233</v>
      </c>
      <c r="O22">
        <v>243</v>
      </c>
    </row>
    <row r="23" spans="1:16" x14ac:dyDescent="0.2">
      <c r="A23" t="s">
        <v>20</v>
      </c>
      <c r="D23">
        <v>17</v>
      </c>
      <c r="E23">
        <v>17</v>
      </c>
      <c r="F23">
        <v>18</v>
      </c>
      <c r="G23">
        <v>16</v>
      </c>
      <c r="H23">
        <v>17</v>
      </c>
      <c r="I23">
        <v>17</v>
      </c>
      <c r="J23">
        <v>17</v>
      </c>
      <c r="K23">
        <v>16</v>
      </c>
      <c r="L23">
        <v>16</v>
      </c>
      <c r="M23">
        <v>16</v>
      </c>
      <c r="N23">
        <v>17</v>
      </c>
      <c r="O23">
        <v>17</v>
      </c>
    </row>
    <row r="24" spans="1:16" x14ac:dyDescent="0.2">
      <c r="A24" t="s">
        <v>21</v>
      </c>
      <c r="D24">
        <v>294</v>
      </c>
      <c r="E24">
        <v>293</v>
      </c>
      <c r="F24">
        <v>269</v>
      </c>
      <c r="G24">
        <v>222</v>
      </c>
      <c r="H24">
        <v>208</v>
      </c>
      <c r="I24">
        <v>167</v>
      </c>
      <c r="J24">
        <v>159</v>
      </c>
      <c r="K24">
        <v>142</v>
      </c>
      <c r="L24">
        <v>155</v>
      </c>
      <c r="M24">
        <v>176</v>
      </c>
      <c r="N24">
        <v>216</v>
      </c>
      <c r="O24">
        <v>235</v>
      </c>
    </row>
    <row r="25" spans="1:16" x14ac:dyDescent="0.2">
      <c r="A25" t="s">
        <v>22</v>
      </c>
      <c r="D25">
        <v>318</v>
      </c>
      <c r="E25">
        <v>321</v>
      </c>
      <c r="F25">
        <v>294</v>
      </c>
      <c r="G25">
        <v>279</v>
      </c>
      <c r="H25">
        <v>271</v>
      </c>
      <c r="I25">
        <v>272</v>
      </c>
      <c r="J25">
        <v>271</v>
      </c>
      <c r="K25">
        <v>273</v>
      </c>
      <c r="L25">
        <v>275</v>
      </c>
      <c r="M25">
        <v>299</v>
      </c>
      <c r="N25">
        <v>320</v>
      </c>
      <c r="O25">
        <v>330</v>
      </c>
    </row>
    <row r="26" spans="1:16" x14ac:dyDescent="0.2">
      <c r="A26" t="s">
        <v>23</v>
      </c>
      <c r="D26">
        <v>96</v>
      </c>
      <c r="E26">
        <v>98</v>
      </c>
      <c r="F26">
        <v>86</v>
      </c>
      <c r="G26">
        <v>56</v>
      </c>
      <c r="H26">
        <v>42</v>
      </c>
      <c r="I26">
        <v>33</v>
      </c>
      <c r="J26">
        <v>28</v>
      </c>
      <c r="K26">
        <v>22</v>
      </c>
      <c r="L26">
        <v>26</v>
      </c>
      <c r="M26">
        <v>50</v>
      </c>
      <c r="N26">
        <v>69</v>
      </c>
      <c r="O26">
        <v>75</v>
      </c>
    </row>
    <row r="27" spans="1:16" x14ac:dyDescent="0.2">
      <c r="A27" t="s">
        <v>24</v>
      </c>
      <c r="D27">
        <v>45</v>
      </c>
      <c r="E27">
        <v>46</v>
      </c>
      <c r="F27">
        <v>41</v>
      </c>
      <c r="G27">
        <v>28</v>
      </c>
      <c r="H27">
        <v>23</v>
      </c>
      <c r="I27">
        <v>21</v>
      </c>
      <c r="J27">
        <v>20</v>
      </c>
      <c r="K27">
        <v>17</v>
      </c>
      <c r="L27">
        <v>18</v>
      </c>
      <c r="M27">
        <v>19</v>
      </c>
      <c r="N27">
        <v>27</v>
      </c>
      <c r="O27">
        <v>32</v>
      </c>
    </row>
    <row r="28" spans="1:16" x14ac:dyDescent="0.2">
      <c r="A28" t="s">
        <v>25</v>
      </c>
      <c r="D28">
        <v>4</v>
      </c>
      <c r="E28">
        <v>4</v>
      </c>
      <c r="F28">
        <v>3</v>
      </c>
      <c r="G28">
        <v>3</v>
      </c>
      <c r="H28">
        <v>3</v>
      </c>
      <c r="I28">
        <v>3</v>
      </c>
      <c r="J28">
        <v>3</v>
      </c>
      <c r="K28">
        <v>3</v>
      </c>
      <c r="L28">
        <v>4</v>
      </c>
      <c r="M28">
        <v>4</v>
      </c>
      <c r="N28">
        <v>5</v>
      </c>
      <c r="O28">
        <v>5</v>
      </c>
    </row>
    <row r="29" spans="1:16" x14ac:dyDescent="0.2">
      <c r="A29" t="s">
        <v>26</v>
      </c>
      <c r="D29">
        <v>205</v>
      </c>
      <c r="E29">
        <v>203</v>
      </c>
      <c r="F29">
        <v>165</v>
      </c>
      <c r="G29">
        <v>164</v>
      </c>
      <c r="H29">
        <v>164</v>
      </c>
      <c r="I29">
        <v>164</v>
      </c>
      <c r="J29">
        <v>164</v>
      </c>
      <c r="K29">
        <v>160</v>
      </c>
      <c r="L29">
        <v>160</v>
      </c>
      <c r="M29">
        <v>164</v>
      </c>
      <c r="N29">
        <v>169</v>
      </c>
      <c r="O29">
        <v>168</v>
      </c>
    </row>
    <row r="30" spans="1:16" x14ac:dyDescent="0.2">
      <c r="A30" t="s">
        <v>27</v>
      </c>
      <c r="D30">
        <v>2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2</v>
      </c>
      <c r="N30">
        <v>3</v>
      </c>
      <c r="O30">
        <v>3</v>
      </c>
    </row>
    <row r="31" spans="1:16" x14ac:dyDescent="0.2">
      <c r="A31" t="s">
        <v>28</v>
      </c>
      <c r="D31">
        <v>44</v>
      </c>
      <c r="E31">
        <v>41</v>
      </c>
      <c r="F31">
        <v>37</v>
      </c>
      <c r="G31">
        <v>35</v>
      </c>
      <c r="H31">
        <v>30</v>
      </c>
      <c r="I31">
        <v>30</v>
      </c>
      <c r="J31">
        <v>30</v>
      </c>
      <c r="K31">
        <v>29</v>
      </c>
      <c r="L31">
        <v>26</v>
      </c>
      <c r="M31">
        <v>28</v>
      </c>
      <c r="N31">
        <v>36</v>
      </c>
      <c r="O31">
        <v>39</v>
      </c>
    </row>
    <row r="32" spans="1:16" x14ac:dyDescent="0.2">
      <c r="A32" t="s">
        <v>29</v>
      </c>
      <c r="D32">
        <v>11</v>
      </c>
      <c r="E32">
        <v>11</v>
      </c>
      <c r="F32">
        <v>13</v>
      </c>
      <c r="G32">
        <v>12</v>
      </c>
      <c r="H32">
        <v>10</v>
      </c>
      <c r="I32">
        <v>8</v>
      </c>
      <c r="J32">
        <v>6</v>
      </c>
      <c r="K32">
        <v>6</v>
      </c>
      <c r="L32">
        <v>7</v>
      </c>
      <c r="M32">
        <v>9</v>
      </c>
      <c r="N32">
        <v>14</v>
      </c>
      <c r="O32">
        <v>14</v>
      </c>
    </row>
    <row r="33" spans="1:16" x14ac:dyDescent="0.2">
      <c r="A33" t="s">
        <v>30</v>
      </c>
      <c r="D33">
        <v>330</v>
      </c>
      <c r="E33">
        <v>328</v>
      </c>
      <c r="F33">
        <v>287</v>
      </c>
      <c r="G33">
        <v>267</v>
      </c>
      <c r="H33">
        <v>251</v>
      </c>
      <c r="I33">
        <v>230</v>
      </c>
      <c r="J33">
        <v>222</v>
      </c>
      <c r="K33">
        <v>223</v>
      </c>
      <c r="L33">
        <v>232</v>
      </c>
      <c r="M33">
        <v>239</v>
      </c>
      <c r="N33">
        <v>265</v>
      </c>
      <c r="O33">
        <v>287</v>
      </c>
    </row>
    <row r="34" spans="1:16" x14ac:dyDescent="0.2">
      <c r="A34" t="s">
        <v>31</v>
      </c>
      <c r="D34">
        <v>30</v>
      </c>
      <c r="E34">
        <v>29</v>
      </c>
      <c r="F34">
        <v>22</v>
      </c>
      <c r="G34">
        <v>16</v>
      </c>
      <c r="H34">
        <v>16</v>
      </c>
      <c r="I34">
        <v>15</v>
      </c>
      <c r="J34">
        <v>15</v>
      </c>
      <c r="K34">
        <v>15</v>
      </c>
      <c r="L34">
        <v>16</v>
      </c>
      <c r="M34">
        <v>17</v>
      </c>
      <c r="N34">
        <v>17</v>
      </c>
      <c r="O34">
        <v>16</v>
      </c>
    </row>
    <row r="35" spans="1:16" x14ac:dyDescent="0.2">
      <c r="A35" t="s">
        <v>32</v>
      </c>
      <c r="D35">
        <v>355</v>
      </c>
      <c r="E35">
        <v>360</v>
      </c>
      <c r="F35">
        <v>326</v>
      </c>
      <c r="G35">
        <v>316</v>
      </c>
      <c r="H35">
        <v>309</v>
      </c>
      <c r="I35">
        <v>309</v>
      </c>
      <c r="J35">
        <v>304</v>
      </c>
      <c r="K35">
        <v>229</v>
      </c>
      <c r="L35">
        <v>239</v>
      </c>
      <c r="M35">
        <v>248</v>
      </c>
      <c r="N35">
        <v>272</v>
      </c>
      <c r="O35">
        <v>289</v>
      </c>
    </row>
    <row r="36" spans="1:16" x14ac:dyDescent="0.2">
      <c r="A36" t="s">
        <v>33</v>
      </c>
      <c r="D36">
        <v>21</v>
      </c>
      <c r="E36">
        <v>20</v>
      </c>
      <c r="F36">
        <v>13</v>
      </c>
      <c r="G36">
        <v>15</v>
      </c>
      <c r="H36">
        <v>15</v>
      </c>
      <c r="I36">
        <v>14</v>
      </c>
      <c r="J36">
        <v>14</v>
      </c>
      <c r="K36">
        <v>13</v>
      </c>
      <c r="L36">
        <v>15</v>
      </c>
      <c r="M36">
        <v>17</v>
      </c>
      <c r="N36">
        <v>21</v>
      </c>
      <c r="O36">
        <v>20</v>
      </c>
    </row>
    <row r="37" spans="1:16" x14ac:dyDescent="0.2">
      <c r="A37" t="s">
        <v>34</v>
      </c>
      <c r="D37">
        <v>68</v>
      </c>
      <c r="E37">
        <v>68</v>
      </c>
      <c r="F37">
        <v>30</v>
      </c>
      <c r="G37">
        <v>24</v>
      </c>
      <c r="H37">
        <v>24</v>
      </c>
      <c r="I37">
        <v>9</v>
      </c>
      <c r="J37">
        <v>6</v>
      </c>
      <c r="K37">
        <v>8</v>
      </c>
      <c r="L37">
        <v>11</v>
      </c>
      <c r="M37">
        <v>10</v>
      </c>
      <c r="N37">
        <v>16</v>
      </c>
      <c r="O37">
        <v>22</v>
      </c>
    </row>
    <row r="38" spans="1:16" x14ac:dyDescent="0.2">
      <c r="A38" t="s">
        <v>35</v>
      </c>
      <c r="D38">
        <v>32</v>
      </c>
      <c r="E38">
        <v>33</v>
      </c>
      <c r="F38">
        <v>31</v>
      </c>
      <c r="G38">
        <v>28</v>
      </c>
      <c r="H38">
        <v>27</v>
      </c>
      <c r="I38">
        <v>27</v>
      </c>
      <c r="J38">
        <v>27</v>
      </c>
      <c r="K38">
        <v>25</v>
      </c>
      <c r="L38">
        <v>27</v>
      </c>
      <c r="M38">
        <v>27</v>
      </c>
      <c r="N38">
        <v>30</v>
      </c>
      <c r="O38">
        <v>29</v>
      </c>
    </row>
    <row r="39" spans="1:16" x14ac:dyDescent="0.2">
      <c r="A39" t="s">
        <v>36</v>
      </c>
      <c r="D39">
        <v>43</v>
      </c>
      <c r="E39">
        <v>43</v>
      </c>
      <c r="F39">
        <v>40</v>
      </c>
      <c r="G39">
        <v>38</v>
      </c>
      <c r="H39">
        <v>36</v>
      </c>
      <c r="I39">
        <v>35</v>
      </c>
      <c r="J39">
        <v>35</v>
      </c>
      <c r="K39">
        <v>39</v>
      </c>
      <c r="L39">
        <v>38</v>
      </c>
      <c r="M39">
        <v>39</v>
      </c>
      <c r="N39">
        <v>38</v>
      </c>
      <c r="O39">
        <v>44</v>
      </c>
    </row>
    <row r="40" spans="1:16" x14ac:dyDescent="0.2">
      <c r="A40" t="s">
        <v>37</v>
      </c>
      <c r="D40">
        <v>103</v>
      </c>
      <c r="E40">
        <v>100</v>
      </c>
      <c r="F40">
        <v>84</v>
      </c>
      <c r="G40">
        <v>76</v>
      </c>
      <c r="H40">
        <v>74</v>
      </c>
      <c r="I40">
        <v>70</v>
      </c>
      <c r="J40">
        <v>68</v>
      </c>
      <c r="K40">
        <v>73</v>
      </c>
      <c r="L40">
        <v>72</v>
      </c>
      <c r="M40">
        <v>72</v>
      </c>
      <c r="N40">
        <v>73</v>
      </c>
      <c r="O40">
        <v>77</v>
      </c>
    </row>
    <row r="41" spans="1:16" x14ac:dyDescent="0.2">
      <c r="A41" t="s">
        <v>38</v>
      </c>
      <c r="D41">
        <v>95</v>
      </c>
      <c r="E41">
        <v>96</v>
      </c>
      <c r="F41">
        <v>81</v>
      </c>
      <c r="G41">
        <v>77</v>
      </c>
      <c r="H41">
        <v>77</v>
      </c>
      <c r="I41">
        <v>71</v>
      </c>
      <c r="J41">
        <v>72</v>
      </c>
      <c r="K41">
        <v>70</v>
      </c>
      <c r="L41">
        <v>71</v>
      </c>
      <c r="M41">
        <v>73</v>
      </c>
      <c r="N41">
        <v>77</v>
      </c>
      <c r="O41">
        <v>75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2</v>
      </c>
      <c r="L42">
        <v>1</v>
      </c>
      <c r="M42">
        <v>1</v>
      </c>
      <c r="N42">
        <v>1</v>
      </c>
      <c r="O42">
        <v>1</v>
      </c>
    </row>
    <row r="43" spans="1:16" x14ac:dyDescent="0.2">
      <c r="A43" t="s">
        <v>40</v>
      </c>
      <c r="D43">
        <v>78</v>
      </c>
      <c r="E43">
        <v>79</v>
      </c>
      <c r="F43">
        <v>64</v>
      </c>
      <c r="G43">
        <v>55</v>
      </c>
      <c r="H43">
        <v>51</v>
      </c>
      <c r="I43">
        <v>48</v>
      </c>
      <c r="J43">
        <v>47</v>
      </c>
      <c r="K43">
        <v>48</v>
      </c>
      <c r="L43">
        <v>50</v>
      </c>
      <c r="M43">
        <v>62</v>
      </c>
      <c r="N43">
        <v>74</v>
      </c>
      <c r="O43">
        <v>75</v>
      </c>
    </row>
    <row r="44" spans="1:16" x14ac:dyDescent="0.2">
      <c r="D44">
        <f>SUM(D3:D43)</f>
        <v>3816</v>
      </c>
      <c r="E44">
        <f t="shared" ref="E44:O44" si="0">SUM(E3:E43)</f>
        <v>3814</v>
      </c>
      <c r="F44">
        <f t="shared" si="0"/>
        <v>3351</v>
      </c>
      <c r="G44">
        <f t="shared" si="0"/>
        <v>3058</v>
      </c>
      <c r="H44">
        <f t="shared" si="0"/>
        <v>2870</v>
      </c>
      <c r="I44">
        <f t="shared" si="0"/>
        <v>2581</v>
      </c>
      <c r="J44">
        <f t="shared" si="0"/>
        <v>2521</v>
      </c>
      <c r="K44">
        <f t="shared" si="0"/>
        <v>2282</v>
      </c>
      <c r="L44">
        <f t="shared" si="0"/>
        <v>2370</v>
      </c>
      <c r="M44">
        <f t="shared" si="0"/>
        <v>2594</v>
      </c>
      <c r="N44">
        <f t="shared" si="0"/>
        <v>2967</v>
      </c>
      <c r="O44">
        <f t="shared" si="0"/>
        <v>3223</v>
      </c>
      <c r="P44" s="1">
        <f>AVERAGE(D44:O44)</f>
        <v>2953.9166666666665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R44"/>
  <sheetViews>
    <sheetView workbookViewId="0">
      <selection activeCell="Q4" sqref="Q4"/>
    </sheetView>
  </sheetViews>
  <sheetFormatPr baseColWidth="10" defaultColWidth="8.83203125" defaultRowHeight="15" x14ac:dyDescent="0.2"/>
  <sheetData>
    <row r="2" spans="1:18" x14ac:dyDescent="0.2"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Q2" t="s">
        <v>47</v>
      </c>
      <c r="R2" t="s">
        <v>48</v>
      </c>
    </row>
    <row r="3" spans="1:18" x14ac:dyDescent="0.2">
      <c r="A3" t="s">
        <v>0</v>
      </c>
      <c r="D3">
        <v>311</v>
      </c>
      <c r="E3">
        <v>281</v>
      </c>
      <c r="F3">
        <v>288</v>
      </c>
      <c r="G3">
        <v>286</v>
      </c>
      <c r="H3">
        <v>244</v>
      </c>
      <c r="I3">
        <v>211</v>
      </c>
      <c r="J3">
        <v>119</v>
      </c>
      <c r="K3">
        <v>123</v>
      </c>
      <c r="L3">
        <v>129</v>
      </c>
      <c r="M3">
        <v>121</v>
      </c>
      <c r="N3">
        <v>149</v>
      </c>
      <c r="O3">
        <v>185</v>
      </c>
      <c r="Q3" s="5">
        <f>P5+P9+P15+P17</f>
        <v>420.74166666666667</v>
      </c>
      <c r="R3" s="5">
        <f>P44-(Q3+P6+P10+P16)</f>
        <v>3517.6749999999997</v>
      </c>
    </row>
    <row r="4" spans="1:18" x14ac:dyDescent="0.2">
      <c r="A4" t="s">
        <v>1</v>
      </c>
      <c r="D4">
        <v>303</v>
      </c>
      <c r="E4">
        <v>309</v>
      </c>
      <c r="F4">
        <v>297</v>
      </c>
      <c r="G4">
        <v>301</v>
      </c>
      <c r="H4">
        <v>225</v>
      </c>
      <c r="I4">
        <v>183</v>
      </c>
      <c r="J4">
        <v>173</v>
      </c>
      <c r="K4">
        <v>169</v>
      </c>
      <c r="L4">
        <v>167</v>
      </c>
      <c r="M4">
        <v>170</v>
      </c>
      <c r="N4">
        <v>196</v>
      </c>
      <c r="O4">
        <v>234</v>
      </c>
      <c r="Q4" s="6">
        <f>P5+P9</f>
        <v>363.5</v>
      </c>
    </row>
    <row r="5" spans="1:18" x14ac:dyDescent="0.2">
      <c r="A5" t="s">
        <v>2</v>
      </c>
      <c r="D5">
        <v>433</v>
      </c>
      <c r="E5">
        <v>424</v>
      </c>
      <c r="F5">
        <v>424</v>
      </c>
      <c r="G5">
        <v>409</v>
      </c>
      <c r="H5">
        <v>351</v>
      </c>
      <c r="I5">
        <v>301</v>
      </c>
      <c r="J5">
        <v>278</v>
      </c>
      <c r="K5">
        <v>275</v>
      </c>
      <c r="L5">
        <v>282</v>
      </c>
      <c r="M5">
        <v>297</v>
      </c>
      <c r="N5">
        <v>327</v>
      </c>
      <c r="O5">
        <v>340</v>
      </c>
      <c r="P5" s="1">
        <f>AVERAGE(D3:O5)</f>
        <v>258.75</v>
      </c>
    </row>
    <row r="6" spans="1:18" x14ac:dyDescent="0.2">
      <c r="A6" t="s">
        <v>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f>AVERAGE(D6:O6)</f>
        <v>0</v>
      </c>
    </row>
    <row r="7" spans="1:18" x14ac:dyDescent="0.2">
      <c r="A7" t="s">
        <v>4</v>
      </c>
      <c r="D7">
        <v>130</v>
      </c>
      <c r="E7">
        <v>134</v>
      </c>
      <c r="F7">
        <v>124</v>
      </c>
      <c r="G7">
        <v>114</v>
      </c>
      <c r="H7">
        <v>77</v>
      </c>
      <c r="I7">
        <v>59</v>
      </c>
      <c r="J7">
        <v>36</v>
      </c>
      <c r="K7">
        <v>34</v>
      </c>
      <c r="L7">
        <v>32</v>
      </c>
      <c r="M7">
        <v>48</v>
      </c>
      <c r="N7">
        <v>53</v>
      </c>
      <c r="O7">
        <v>78</v>
      </c>
    </row>
    <row r="8" spans="1:18" x14ac:dyDescent="0.2">
      <c r="A8" t="s">
        <v>5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</row>
    <row r="9" spans="1:18" x14ac:dyDescent="0.2">
      <c r="A9" t="s">
        <v>6</v>
      </c>
      <c r="D9">
        <v>269</v>
      </c>
      <c r="E9">
        <v>266</v>
      </c>
      <c r="F9">
        <v>265</v>
      </c>
      <c r="G9">
        <v>275</v>
      </c>
      <c r="H9">
        <v>256</v>
      </c>
      <c r="I9">
        <v>244</v>
      </c>
      <c r="J9">
        <v>197</v>
      </c>
      <c r="K9">
        <v>196</v>
      </c>
      <c r="L9">
        <v>203</v>
      </c>
      <c r="M9">
        <v>216</v>
      </c>
      <c r="N9">
        <v>228</v>
      </c>
      <c r="O9">
        <v>233</v>
      </c>
      <c r="P9" s="1">
        <f>AVERAGE(D7:O9)</f>
        <v>104.75</v>
      </c>
    </row>
    <row r="10" spans="1:18" x14ac:dyDescent="0.2">
      <c r="A10" t="s">
        <v>7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f>AVERAGE(D10:O10)</f>
        <v>0</v>
      </c>
    </row>
    <row r="11" spans="1:18" x14ac:dyDescent="0.2">
      <c r="A11" t="s">
        <v>8</v>
      </c>
      <c r="D11">
        <v>4</v>
      </c>
      <c r="E11">
        <v>4</v>
      </c>
      <c r="F11">
        <v>4</v>
      </c>
      <c r="G11">
        <v>4</v>
      </c>
      <c r="H11">
        <v>4</v>
      </c>
      <c r="I11">
        <v>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</row>
    <row r="12" spans="1:18" x14ac:dyDescent="0.2">
      <c r="A12" t="s">
        <v>9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</row>
    <row r="13" spans="1:18" x14ac:dyDescent="0.2">
      <c r="A13" t="s">
        <v>10</v>
      </c>
      <c r="D13">
        <v>45</v>
      </c>
      <c r="E13">
        <v>44</v>
      </c>
      <c r="F13">
        <v>41</v>
      </c>
      <c r="G13">
        <v>38</v>
      </c>
      <c r="H13">
        <v>34</v>
      </c>
      <c r="I13">
        <v>28</v>
      </c>
      <c r="J13">
        <v>29</v>
      </c>
      <c r="K13">
        <v>29</v>
      </c>
      <c r="L13">
        <v>31</v>
      </c>
      <c r="M13">
        <v>30</v>
      </c>
      <c r="N13">
        <v>29</v>
      </c>
      <c r="O13">
        <v>32</v>
      </c>
    </row>
    <row r="14" spans="1:18" x14ac:dyDescent="0.2">
      <c r="A14" t="s">
        <v>11</v>
      </c>
      <c r="D14">
        <v>53</v>
      </c>
      <c r="E14">
        <v>50</v>
      </c>
      <c r="F14">
        <v>46</v>
      </c>
      <c r="G14">
        <v>45</v>
      </c>
      <c r="H14">
        <v>41</v>
      </c>
      <c r="I14">
        <v>34</v>
      </c>
      <c r="J14">
        <v>33</v>
      </c>
      <c r="K14">
        <v>32</v>
      </c>
      <c r="L14">
        <v>33</v>
      </c>
      <c r="M14">
        <v>38</v>
      </c>
      <c r="N14">
        <v>43</v>
      </c>
      <c r="O14">
        <v>43</v>
      </c>
    </row>
    <row r="15" spans="1:18" x14ac:dyDescent="0.2">
      <c r="A15" t="s">
        <v>12</v>
      </c>
      <c r="D15">
        <v>36</v>
      </c>
      <c r="E15">
        <v>35</v>
      </c>
      <c r="F15">
        <v>34</v>
      </c>
      <c r="G15">
        <v>28</v>
      </c>
      <c r="H15">
        <v>28</v>
      </c>
      <c r="I15">
        <v>26</v>
      </c>
      <c r="J15">
        <v>25</v>
      </c>
      <c r="K15">
        <v>23</v>
      </c>
      <c r="L15">
        <v>25</v>
      </c>
      <c r="M15">
        <v>31</v>
      </c>
      <c r="N15">
        <v>33</v>
      </c>
      <c r="O15">
        <v>32</v>
      </c>
      <c r="P15" s="1">
        <f>AVERAGE(D14:O15)</f>
        <v>35.291666666666664</v>
      </c>
    </row>
    <row r="16" spans="1:18" x14ac:dyDescent="0.2">
      <c r="A16" t="s">
        <v>13</v>
      </c>
      <c r="D16">
        <v>27</v>
      </c>
      <c r="E16">
        <v>25</v>
      </c>
      <c r="F16">
        <v>26</v>
      </c>
      <c r="G16">
        <v>25</v>
      </c>
      <c r="H16">
        <v>24</v>
      </c>
      <c r="I16">
        <v>22</v>
      </c>
      <c r="J16">
        <v>19</v>
      </c>
      <c r="K16">
        <v>19</v>
      </c>
      <c r="L16">
        <v>19</v>
      </c>
      <c r="M16">
        <v>19</v>
      </c>
      <c r="N16">
        <v>22</v>
      </c>
      <c r="O16">
        <v>23</v>
      </c>
      <c r="P16">
        <f>AVERAGE(D16:O16)</f>
        <v>22.5</v>
      </c>
    </row>
    <row r="17" spans="1:16" x14ac:dyDescent="0.2">
      <c r="A17" t="s">
        <v>14</v>
      </c>
      <c r="D17">
        <v>27</v>
      </c>
      <c r="E17">
        <v>26</v>
      </c>
      <c r="F17">
        <v>26</v>
      </c>
      <c r="G17">
        <v>24</v>
      </c>
      <c r="H17">
        <v>22</v>
      </c>
      <c r="I17">
        <v>17</v>
      </c>
      <c r="J17">
        <v>17</v>
      </c>
      <c r="K17">
        <v>17</v>
      </c>
      <c r="L17">
        <v>19</v>
      </c>
      <c r="M17">
        <v>19</v>
      </c>
      <c r="N17">
        <v>21</v>
      </c>
      <c r="O17">
        <v>23</v>
      </c>
      <c r="P17" s="1">
        <f>AVERAGE(D11:O15)</f>
        <v>21.95</v>
      </c>
    </row>
    <row r="18" spans="1:16" x14ac:dyDescent="0.2">
      <c r="A18" t="s">
        <v>15</v>
      </c>
      <c r="D18">
        <v>53</v>
      </c>
      <c r="E18">
        <v>55</v>
      </c>
      <c r="F18">
        <v>49</v>
      </c>
      <c r="G18">
        <v>47</v>
      </c>
      <c r="H18">
        <v>47</v>
      </c>
      <c r="I18">
        <v>47</v>
      </c>
      <c r="J18">
        <v>40</v>
      </c>
      <c r="K18">
        <v>40</v>
      </c>
      <c r="L18">
        <v>39</v>
      </c>
      <c r="M18">
        <v>39</v>
      </c>
      <c r="N18">
        <v>45</v>
      </c>
      <c r="O18">
        <v>43</v>
      </c>
    </row>
    <row r="19" spans="1:16" x14ac:dyDescent="0.2">
      <c r="A19" t="s">
        <v>16</v>
      </c>
      <c r="D19">
        <v>49</v>
      </c>
      <c r="E19">
        <v>47</v>
      </c>
      <c r="F19">
        <v>46</v>
      </c>
      <c r="G19">
        <v>32</v>
      </c>
      <c r="H19">
        <v>17</v>
      </c>
      <c r="I19">
        <v>14</v>
      </c>
      <c r="J19">
        <v>11</v>
      </c>
      <c r="K19">
        <v>8</v>
      </c>
      <c r="L19">
        <v>8</v>
      </c>
      <c r="M19">
        <v>15</v>
      </c>
      <c r="N19">
        <v>25</v>
      </c>
      <c r="O19">
        <v>33</v>
      </c>
    </row>
    <row r="20" spans="1:16" x14ac:dyDescent="0.2">
      <c r="A20" t="s">
        <v>17</v>
      </c>
      <c r="D20">
        <v>42</v>
      </c>
      <c r="E20">
        <v>39</v>
      </c>
      <c r="F20">
        <v>36</v>
      </c>
      <c r="G20">
        <v>27</v>
      </c>
      <c r="H20">
        <v>20</v>
      </c>
      <c r="I20">
        <v>15</v>
      </c>
      <c r="J20">
        <v>14</v>
      </c>
      <c r="K20">
        <v>14</v>
      </c>
      <c r="L20">
        <v>15</v>
      </c>
      <c r="M20">
        <v>24</v>
      </c>
      <c r="N20">
        <v>29</v>
      </c>
      <c r="O20">
        <v>30</v>
      </c>
    </row>
    <row r="21" spans="1:16" x14ac:dyDescent="0.2">
      <c r="A21" t="s">
        <v>18</v>
      </c>
      <c r="D21">
        <v>49</v>
      </c>
      <c r="E21">
        <v>49</v>
      </c>
      <c r="F21">
        <v>41</v>
      </c>
      <c r="G21">
        <v>22</v>
      </c>
      <c r="H21">
        <v>12</v>
      </c>
      <c r="I21">
        <v>4</v>
      </c>
      <c r="J21">
        <v>3</v>
      </c>
      <c r="K21">
        <v>2</v>
      </c>
      <c r="L21">
        <v>3</v>
      </c>
      <c r="M21">
        <v>9</v>
      </c>
      <c r="N21">
        <v>22</v>
      </c>
      <c r="O21">
        <v>23</v>
      </c>
    </row>
    <row r="22" spans="1:16" x14ac:dyDescent="0.2">
      <c r="A22" t="s">
        <v>19</v>
      </c>
      <c r="D22">
        <v>386</v>
      </c>
      <c r="E22">
        <v>372</v>
      </c>
      <c r="F22">
        <v>355</v>
      </c>
      <c r="G22">
        <v>333</v>
      </c>
      <c r="H22">
        <v>312</v>
      </c>
      <c r="I22">
        <v>267</v>
      </c>
      <c r="J22">
        <v>254</v>
      </c>
      <c r="K22">
        <v>234</v>
      </c>
      <c r="L22">
        <v>250</v>
      </c>
      <c r="M22">
        <v>268</v>
      </c>
      <c r="N22">
        <v>311</v>
      </c>
      <c r="O22">
        <v>303</v>
      </c>
    </row>
    <row r="23" spans="1:16" x14ac:dyDescent="0.2">
      <c r="A23" t="s">
        <v>20</v>
      </c>
      <c r="D23">
        <v>24</v>
      </c>
      <c r="E23">
        <v>24</v>
      </c>
      <c r="F23">
        <v>21</v>
      </c>
      <c r="G23">
        <v>21</v>
      </c>
      <c r="H23">
        <v>21</v>
      </c>
      <c r="I23">
        <v>20</v>
      </c>
      <c r="J23">
        <v>20</v>
      </c>
      <c r="K23">
        <v>20</v>
      </c>
      <c r="L23">
        <v>20</v>
      </c>
      <c r="M23">
        <v>20</v>
      </c>
      <c r="N23">
        <v>21</v>
      </c>
      <c r="O23">
        <v>17</v>
      </c>
    </row>
    <row r="24" spans="1:16" x14ac:dyDescent="0.2">
      <c r="A24" t="s">
        <v>21</v>
      </c>
      <c r="D24">
        <v>433</v>
      </c>
      <c r="E24">
        <v>425</v>
      </c>
      <c r="F24">
        <v>400</v>
      </c>
      <c r="G24">
        <v>383</v>
      </c>
      <c r="H24">
        <v>357</v>
      </c>
      <c r="I24">
        <v>348</v>
      </c>
      <c r="J24">
        <v>329</v>
      </c>
      <c r="K24">
        <v>232</v>
      </c>
      <c r="L24">
        <v>229</v>
      </c>
      <c r="M24">
        <v>254</v>
      </c>
      <c r="N24">
        <v>283</v>
      </c>
      <c r="O24">
        <v>290</v>
      </c>
    </row>
    <row r="25" spans="1:16" x14ac:dyDescent="0.2">
      <c r="A25" t="s">
        <v>22</v>
      </c>
      <c r="D25">
        <v>330</v>
      </c>
      <c r="E25">
        <v>329</v>
      </c>
      <c r="F25">
        <v>332</v>
      </c>
      <c r="G25">
        <v>314</v>
      </c>
      <c r="H25">
        <v>301</v>
      </c>
      <c r="I25">
        <v>270</v>
      </c>
      <c r="J25">
        <v>269</v>
      </c>
      <c r="K25">
        <v>272</v>
      </c>
      <c r="L25">
        <v>260</v>
      </c>
      <c r="M25">
        <v>290</v>
      </c>
      <c r="N25">
        <v>303</v>
      </c>
      <c r="O25">
        <v>312</v>
      </c>
    </row>
    <row r="26" spans="1:16" x14ac:dyDescent="0.2">
      <c r="A26" t="s">
        <v>23</v>
      </c>
      <c r="D26">
        <v>137</v>
      </c>
      <c r="E26">
        <v>134</v>
      </c>
      <c r="F26">
        <v>129</v>
      </c>
      <c r="G26">
        <v>105</v>
      </c>
      <c r="H26">
        <v>82</v>
      </c>
      <c r="I26">
        <v>68</v>
      </c>
      <c r="J26">
        <v>62</v>
      </c>
      <c r="K26">
        <v>60</v>
      </c>
      <c r="L26">
        <v>57</v>
      </c>
      <c r="M26">
        <v>76</v>
      </c>
      <c r="N26">
        <v>99</v>
      </c>
      <c r="O26">
        <v>99</v>
      </c>
    </row>
    <row r="27" spans="1:16" x14ac:dyDescent="0.2">
      <c r="A27" t="s">
        <v>24</v>
      </c>
      <c r="D27">
        <v>82</v>
      </c>
      <c r="E27">
        <v>80</v>
      </c>
      <c r="F27">
        <v>75</v>
      </c>
      <c r="G27">
        <v>72</v>
      </c>
      <c r="H27">
        <v>56</v>
      </c>
      <c r="I27">
        <v>35</v>
      </c>
      <c r="J27">
        <v>29</v>
      </c>
      <c r="K27">
        <v>29</v>
      </c>
      <c r="L27">
        <v>30</v>
      </c>
      <c r="M27">
        <v>35</v>
      </c>
      <c r="N27">
        <v>40</v>
      </c>
      <c r="O27">
        <v>41</v>
      </c>
    </row>
    <row r="28" spans="1:16" x14ac:dyDescent="0.2">
      <c r="A28" t="s">
        <v>25</v>
      </c>
      <c r="D28">
        <v>9</v>
      </c>
      <c r="E28">
        <v>9</v>
      </c>
      <c r="F28">
        <v>8</v>
      </c>
      <c r="G28">
        <v>6</v>
      </c>
      <c r="H28">
        <v>5</v>
      </c>
      <c r="I28">
        <v>4</v>
      </c>
      <c r="J28">
        <v>4</v>
      </c>
      <c r="K28">
        <v>4</v>
      </c>
      <c r="L28">
        <v>4</v>
      </c>
      <c r="M28">
        <v>4</v>
      </c>
      <c r="N28">
        <v>4</v>
      </c>
      <c r="O28">
        <v>4</v>
      </c>
    </row>
    <row r="29" spans="1:16" x14ac:dyDescent="0.2">
      <c r="A29" t="s">
        <v>26</v>
      </c>
      <c r="D29">
        <v>209</v>
      </c>
      <c r="E29">
        <v>209</v>
      </c>
      <c r="F29">
        <v>197</v>
      </c>
      <c r="G29">
        <v>195</v>
      </c>
      <c r="H29">
        <v>195</v>
      </c>
      <c r="I29">
        <v>198</v>
      </c>
      <c r="J29">
        <v>196</v>
      </c>
      <c r="K29">
        <v>191</v>
      </c>
      <c r="L29">
        <v>193</v>
      </c>
      <c r="M29">
        <v>200</v>
      </c>
      <c r="N29">
        <v>204</v>
      </c>
      <c r="O29">
        <v>202</v>
      </c>
    </row>
    <row r="30" spans="1:16" x14ac:dyDescent="0.2">
      <c r="A30" t="s">
        <v>27</v>
      </c>
      <c r="D30">
        <v>5</v>
      </c>
      <c r="E30">
        <v>4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2</v>
      </c>
      <c r="O30">
        <v>2</v>
      </c>
    </row>
    <row r="31" spans="1:16" x14ac:dyDescent="0.2">
      <c r="A31" t="s">
        <v>28</v>
      </c>
      <c r="D31">
        <v>63</v>
      </c>
      <c r="E31">
        <v>60</v>
      </c>
      <c r="F31">
        <v>49</v>
      </c>
      <c r="G31">
        <v>39</v>
      </c>
      <c r="H31">
        <v>37</v>
      </c>
      <c r="I31">
        <v>34</v>
      </c>
      <c r="J31">
        <v>30</v>
      </c>
      <c r="K31">
        <v>29</v>
      </c>
      <c r="L31">
        <v>31</v>
      </c>
      <c r="M31">
        <v>36</v>
      </c>
      <c r="N31">
        <v>41</v>
      </c>
      <c r="O31">
        <v>46</v>
      </c>
    </row>
    <row r="32" spans="1:16" x14ac:dyDescent="0.2">
      <c r="A32" t="s">
        <v>29</v>
      </c>
      <c r="D32">
        <v>17</v>
      </c>
      <c r="E32">
        <v>17</v>
      </c>
      <c r="F32">
        <v>16</v>
      </c>
      <c r="G32">
        <v>14</v>
      </c>
      <c r="H32">
        <v>12</v>
      </c>
      <c r="I32">
        <v>11</v>
      </c>
      <c r="J32">
        <v>11</v>
      </c>
      <c r="K32">
        <v>11</v>
      </c>
      <c r="L32">
        <v>12</v>
      </c>
      <c r="M32">
        <v>10</v>
      </c>
      <c r="N32">
        <v>11</v>
      </c>
      <c r="O32">
        <v>12</v>
      </c>
    </row>
    <row r="33" spans="1:16" x14ac:dyDescent="0.2">
      <c r="A33" t="s">
        <v>30</v>
      </c>
      <c r="D33">
        <v>417</v>
      </c>
      <c r="E33">
        <v>408</v>
      </c>
      <c r="F33">
        <v>355</v>
      </c>
      <c r="G33">
        <v>337</v>
      </c>
      <c r="H33">
        <v>313</v>
      </c>
      <c r="I33">
        <v>294</v>
      </c>
      <c r="J33">
        <v>267</v>
      </c>
      <c r="K33">
        <v>264</v>
      </c>
      <c r="L33">
        <v>271</v>
      </c>
      <c r="M33">
        <v>292</v>
      </c>
      <c r="N33">
        <v>329</v>
      </c>
      <c r="O33">
        <v>336</v>
      </c>
    </row>
    <row r="34" spans="1:16" x14ac:dyDescent="0.2">
      <c r="A34" t="s">
        <v>31</v>
      </c>
      <c r="D34">
        <v>56</v>
      </c>
      <c r="E34">
        <v>56</v>
      </c>
      <c r="F34">
        <v>39</v>
      </c>
      <c r="G34">
        <v>39</v>
      </c>
      <c r="H34">
        <v>39</v>
      </c>
      <c r="I34">
        <v>40</v>
      </c>
      <c r="J34">
        <v>28</v>
      </c>
      <c r="K34">
        <v>28</v>
      </c>
      <c r="L34">
        <v>27</v>
      </c>
      <c r="M34">
        <v>30</v>
      </c>
      <c r="N34">
        <v>30</v>
      </c>
      <c r="O34">
        <v>29</v>
      </c>
    </row>
    <row r="35" spans="1:16" x14ac:dyDescent="0.2">
      <c r="A35" t="s">
        <v>32</v>
      </c>
      <c r="D35">
        <v>499</v>
      </c>
      <c r="E35">
        <v>501</v>
      </c>
      <c r="F35">
        <v>441</v>
      </c>
      <c r="G35">
        <v>441</v>
      </c>
      <c r="H35">
        <v>438</v>
      </c>
      <c r="I35">
        <v>422</v>
      </c>
      <c r="J35">
        <v>348</v>
      </c>
      <c r="K35">
        <v>347</v>
      </c>
      <c r="L35">
        <v>323</v>
      </c>
      <c r="M35">
        <v>326</v>
      </c>
      <c r="N35">
        <v>352</v>
      </c>
      <c r="O35">
        <v>352</v>
      </c>
    </row>
    <row r="36" spans="1:16" x14ac:dyDescent="0.2">
      <c r="A36" t="s">
        <v>33</v>
      </c>
      <c r="D36">
        <v>37</v>
      </c>
      <c r="E36">
        <v>31</v>
      </c>
      <c r="F36">
        <v>23</v>
      </c>
      <c r="G36">
        <v>23</v>
      </c>
      <c r="H36">
        <v>21</v>
      </c>
      <c r="I36">
        <v>21</v>
      </c>
      <c r="J36">
        <v>20</v>
      </c>
      <c r="K36">
        <v>19</v>
      </c>
      <c r="L36">
        <v>19</v>
      </c>
      <c r="M36">
        <v>19</v>
      </c>
      <c r="N36">
        <v>22</v>
      </c>
      <c r="O36">
        <v>22</v>
      </c>
    </row>
    <row r="37" spans="1:16" x14ac:dyDescent="0.2">
      <c r="A37" t="s">
        <v>34</v>
      </c>
      <c r="D37">
        <v>82</v>
      </c>
      <c r="E37">
        <v>80</v>
      </c>
      <c r="F37">
        <v>69</v>
      </c>
      <c r="G37">
        <v>68</v>
      </c>
      <c r="H37">
        <v>69</v>
      </c>
      <c r="I37">
        <v>69</v>
      </c>
      <c r="J37">
        <v>68</v>
      </c>
      <c r="K37">
        <v>71</v>
      </c>
      <c r="L37">
        <v>71</v>
      </c>
      <c r="M37">
        <v>69</v>
      </c>
      <c r="N37">
        <v>72</v>
      </c>
      <c r="O37">
        <v>69</v>
      </c>
    </row>
    <row r="38" spans="1:16" x14ac:dyDescent="0.2">
      <c r="A38" t="s">
        <v>35</v>
      </c>
      <c r="D38">
        <v>69</v>
      </c>
      <c r="E38">
        <v>72</v>
      </c>
      <c r="F38">
        <v>63</v>
      </c>
      <c r="G38">
        <v>59</v>
      </c>
      <c r="H38">
        <v>57</v>
      </c>
      <c r="I38">
        <v>33</v>
      </c>
      <c r="J38">
        <v>31</v>
      </c>
      <c r="K38">
        <v>29</v>
      </c>
      <c r="L38">
        <v>28</v>
      </c>
      <c r="M38">
        <v>32</v>
      </c>
      <c r="N38">
        <v>34</v>
      </c>
      <c r="O38">
        <v>35</v>
      </c>
    </row>
    <row r="39" spans="1:16" x14ac:dyDescent="0.2">
      <c r="A39" t="s">
        <v>36</v>
      </c>
      <c r="D39">
        <v>63</v>
      </c>
      <c r="E39">
        <v>65</v>
      </c>
      <c r="F39">
        <v>56</v>
      </c>
      <c r="G39">
        <v>50</v>
      </c>
      <c r="H39">
        <v>48</v>
      </c>
      <c r="I39">
        <v>44</v>
      </c>
      <c r="J39">
        <v>39</v>
      </c>
      <c r="K39">
        <v>39</v>
      </c>
      <c r="L39">
        <v>37</v>
      </c>
      <c r="M39">
        <v>40</v>
      </c>
      <c r="N39">
        <v>46</v>
      </c>
      <c r="O39">
        <v>47</v>
      </c>
    </row>
    <row r="40" spans="1:16" x14ac:dyDescent="0.2">
      <c r="A40" t="s">
        <v>37</v>
      </c>
      <c r="D40">
        <v>153</v>
      </c>
      <c r="E40">
        <v>150</v>
      </c>
      <c r="F40">
        <v>134</v>
      </c>
      <c r="G40">
        <v>130</v>
      </c>
      <c r="H40">
        <v>124</v>
      </c>
      <c r="I40">
        <v>121</v>
      </c>
      <c r="J40">
        <v>105</v>
      </c>
      <c r="K40">
        <v>104</v>
      </c>
      <c r="L40">
        <v>105</v>
      </c>
      <c r="M40">
        <v>105</v>
      </c>
      <c r="N40">
        <v>108</v>
      </c>
      <c r="O40">
        <v>102</v>
      </c>
    </row>
    <row r="41" spans="1:16" x14ac:dyDescent="0.2">
      <c r="A41" t="s">
        <v>38</v>
      </c>
      <c r="D41">
        <v>107</v>
      </c>
      <c r="E41">
        <v>107</v>
      </c>
      <c r="F41">
        <v>103</v>
      </c>
      <c r="G41">
        <v>101</v>
      </c>
      <c r="H41">
        <v>97</v>
      </c>
      <c r="I41">
        <v>93</v>
      </c>
      <c r="J41">
        <v>90</v>
      </c>
      <c r="K41">
        <v>90</v>
      </c>
      <c r="L41">
        <v>93</v>
      </c>
      <c r="M41">
        <v>93</v>
      </c>
      <c r="N41">
        <v>97</v>
      </c>
      <c r="O41">
        <v>97</v>
      </c>
    </row>
    <row r="42" spans="1:16" x14ac:dyDescent="0.2">
      <c r="A42" t="s">
        <v>39</v>
      </c>
      <c r="D42">
        <v>1</v>
      </c>
      <c r="E42">
        <v>1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1</v>
      </c>
      <c r="O42">
        <v>1</v>
      </c>
    </row>
    <row r="43" spans="1:16" x14ac:dyDescent="0.2">
      <c r="A43" t="s">
        <v>40</v>
      </c>
      <c r="D43">
        <v>99</v>
      </c>
      <c r="E43">
        <v>103</v>
      </c>
      <c r="F43">
        <v>94</v>
      </c>
      <c r="G43">
        <v>85</v>
      </c>
      <c r="H43">
        <v>71</v>
      </c>
      <c r="I43">
        <v>71</v>
      </c>
      <c r="J43">
        <v>69</v>
      </c>
      <c r="K43">
        <v>68</v>
      </c>
      <c r="L43">
        <v>68</v>
      </c>
      <c r="M43">
        <v>69</v>
      </c>
      <c r="N43">
        <v>79</v>
      </c>
      <c r="O43">
        <v>78</v>
      </c>
    </row>
    <row r="44" spans="1:16" x14ac:dyDescent="0.2">
      <c r="D44">
        <f>SUM(D3:D43)</f>
        <v>5112</v>
      </c>
      <c r="E44">
        <f t="shared" ref="E44:O44" si="0">SUM(E3:E43)</f>
        <v>5027</v>
      </c>
      <c r="F44">
        <f t="shared" si="0"/>
        <v>4710</v>
      </c>
      <c r="G44">
        <f t="shared" si="0"/>
        <v>4494</v>
      </c>
      <c r="H44">
        <f t="shared" si="0"/>
        <v>4059</v>
      </c>
      <c r="I44">
        <f t="shared" si="0"/>
        <v>3674</v>
      </c>
      <c r="J44">
        <f t="shared" si="0"/>
        <v>3269</v>
      </c>
      <c r="K44">
        <f t="shared" si="0"/>
        <v>3128</v>
      </c>
      <c r="L44">
        <f t="shared" si="0"/>
        <v>3139</v>
      </c>
      <c r="M44">
        <f t="shared" si="0"/>
        <v>3350</v>
      </c>
      <c r="N44">
        <f t="shared" si="0"/>
        <v>3716</v>
      </c>
      <c r="O44">
        <f t="shared" si="0"/>
        <v>3853</v>
      </c>
      <c r="P44" s="1">
        <f>AVERAGE(D44:O44)</f>
        <v>3960.9166666666665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23</vt:i4>
      </vt:variant>
    </vt:vector>
  </HeadingPairs>
  <TitlesOfParts>
    <vt:vector size="2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2023-02-08T13:55:10Z</dcterms:modified>
</cp:coreProperties>
</file>